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Schedule Templates\Employee-Work-Schedule\"/>
    </mc:Choice>
  </mc:AlternateContent>
  <xr:revisionPtr revIDLastSave="0" documentId="13_ncr:1_{0A2FF8A2-5817-4143-B73A-518390F120CE}" xr6:coauthVersionLast="47" xr6:coauthVersionMax="47" xr10:uidLastSave="{00000000-0000-0000-0000-000000000000}"/>
  <bookViews>
    <workbookView xWindow="-120" yWindow="-120" windowWidth="15600" windowHeight="11160" xr2:uid="{7A6CC15B-184F-4078-9B13-4625D446AA0D}"/>
  </bookViews>
  <sheets>
    <sheet name="Employee Schedule (Day Shift)" sheetId="1" r:id="rId1"/>
    <sheet name="Employee Schedule (Night Shift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41" i="3" l="1"/>
  <c r="AQ37" i="3"/>
  <c r="AQ41" i="3" s="1"/>
  <c r="AP37" i="3"/>
  <c r="AO37" i="3"/>
  <c r="AO41" i="3" s="1"/>
  <c r="AN37" i="3"/>
  <c r="AN41" i="3" s="1"/>
  <c r="AM37" i="3"/>
  <c r="AM41" i="3" s="1"/>
  <c r="AL37" i="3"/>
  <c r="AL41" i="3" s="1"/>
  <c r="AK37" i="3"/>
  <c r="AK41" i="3" s="1"/>
  <c r="AI37" i="3"/>
  <c r="AI41" i="3" s="1"/>
  <c r="AH37" i="3"/>
  <c r="AH41" i="3" s="1"/>
  <c r="AG37" i="3"/>
  <c r="AG41" i="3" s="1"/>
  <c r="AF37" i="3"/>
  <c r="AF41" i="3" s="1"/>
  <c r="AE37" i="3"/>
  <c r="AE41" i="3" s="1"/>
  <c r="AD37" i="3"/>
  <c r="AD41" i="3" s="1"/>
  <c r="AC37" i="3"/>
  <c r="AC41" i="3" s="1"/>
  <c r="AA37" i="3"/>
  <c r="AA41" i="3" s="1"/>
  <c r="Z37" i="3"/>
  <c r="Z41" i="3" s="1"/>
  <c r="Y37" i="3"/>
  <c r="Y41" i="3" s="1"/>
  <c r="X37" i="3"/>
  <c r="X41" i="3" s="1"/>
  <c r="W37" i="3"/>
  <c r="W41" i="3" s="1"/>
  <c r="V37" i="3"/>
  <c r="V41" i="3" s="1"/>
  <c r="U37" i="3"/>
  <c r="U41" i="3" s="1"/>
  <c r="S37" i="3"/>
  <c r="S41" i="3" s="1"/>
  <c r="R37" i="3"/>
  <c r="R41" i="3" s="1"/>
  <c r="Q37" i="3"/>
  <c r="Q41" i="3" s="1"/>
  <c r="P37" i="3"/>
  <c r="P41" i="3" s="1"/>
  <c r="O37" i="3"/>
  <c r="O41" i="3" s="1"/>
  <c r="N37" i="3"/>
  <c r="N41" i="3" s="1"/>
  <c r="M37" i="3"/>
  <c r="M41" i="3" s="1"/>
  <c r="K37" i="3"/>
  <c r="K41" i="3" s="1"/>
  <c r="J37" i="3"/>
  <c r="J41" i="3" s="1"/>
  <c r="I37" i="3"/>
  <c r="I41" i="3" s="1"/>
  <c r="H37" i="3"/>
  <c r="H41" i="3" s="1"/>
  <c r="G37" i="3"/>
  <c r="G41" i="3" s="1"/>
  <c r="F37" i="3"/>
  <c r="F41" i="3" s="1"/>
  <c r="E37" i="3"/>
  <c r="E41" i="3" s="1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8" i="3"/>
  <c r="F8" i="3" s="1"/>
  <c r="E6" i="3"/>
  <c r="M6" i="3" s="1"/>
  <c r="U6" i="3" s="1"/>
  <c r="AC6" i="3" s="1"/>
  <c r="AK6" i="3" s="1"/>
  <c r="D11" i="1"/>
  <c r="E37" i="1"/>
  <c r="E41" i="1" s="1"/>
  <c r="AQ37" i="1"/>
  <c r="AQ41" i="1" s="1"/>
  <c r="AK37" i="1"/>
  <c r="AK41" i="1" s="1"/>
  <c r="AP37" i="1"/>
  <c r="AP41" i="1" s="1"/>
  <c r="AO37" i="1"/>
  <c r="AO41" i="1" s="1"/>
  <c r="AN37" i="1"/>
  <c r="AN41" i="1" s="1"/>
  <c r="AM37" i="1"/>
  <c r="AM41" i="1" s="1"/>
  <c r="AL37" i="1"/>
  <c r="AL41" i="1" s="1"/>
  <c r="AI37" i="1"/>
  <c r="AI41" i="1" s="1"/>
  <c r="AC37" i="1"/>
  <c r="AC41" i="1" s="1"/>
  <c r="AH37" i="1"/>
  <c r="AH41" i="1" s="1"/>
  <c r="AG37" i="1"/>
  <c r="AG41" i="1" s="1"/>
  <c r="AF37" i="1"/>
  <c r="AF41" i="1" s="1"/>
  <c r="AE37" i="1"/>
  <c r="AE41" i="1" s="1"/>
  <c r="AD37" i="1"/>
  <c r="AD41" i="1" s="1"/>
  <c r="AA37" i="1"/>
  <c r="AA41" i="1" s="1"/>
  <c r="U37" i="1"/>
  <c r="U41" i="1" s="1"/>
  <c r="Z37" i="1"/>
  <c r="Z41" i="1" s="1"/>
  <c r="Y37" i="1"/>
  <c r="Y41" i="1" s="1"/>
  <c r="X37" i="1"/>
  <c r="X41" i="1" s="1"/>
  <c r="W37" i="1"/>
  <c r="W41" i="1" s="1"/>
  <c r="V37" i="1"/>
  <c r="V41" i="1" s="1"/>
  <c r="S37" i="1"/>
  <c r="S41" i="1" s="1"/>
  <c r="N37" i="1"/>
  <c r="N41" i="1" s="1"/>
  <c r="O37" i="1"/>
  <c r="O41" i="1" s="1"/>
  <c r="P37" i="1"/>
  <c r="P41" i="1" s="1"/>
  <c r="Q37" i="1"/>
  <c r="Q41" i="1" s="1"/>
  <c r="R37" i="1"/>
  <c r="R41" i="1" s="1"/>
  <c r="M37" i="1"/>
  <c r="M41" i="1" s="1"/>
  <c r="K37" i="1"/>
  <c r="K41" i="1" s="1"/>
  <c r="I37" i="1"/>
  <c r="I41" i="1" s="1"/>
  <c r="H37" i="1"/>
  <c r="H41" i="1" s="1"/>
  <c r="G37" i="1"/>
  <c r="G41" i="1" s="1"/>
  <c r="F37" i="1"/>
  <c r="F41" i="1" s="1"/>
  <c r="J37" i="1"/>
  <c r="J41" i="1" s="1"/>
  <c r="D30" i="1"/>
  <c r="D3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1" i="1"/>
  <c r="D32" i="1"/>
  <c r="D33" i="1"/>
  <c r="D34" i="1"/>
  <c r="E8" i="1"/>
  <c r="E10" i="1" s="1"/>
  <c r="E6" i="1"/>
  <c r="M6" i="1" s="1"/>
  <c r="U6" i="1" s="1"/>
  <c r="AC6" i="1" s="1"/>
  <c r="AK6" i="1" s="1"/>
  <c r="E10" i="3" l="1"/>
  <c r="F10" i="3"/>
  <c r="G8" i="3"/>
  <c r="F8" i="1"/>
  <c r="G10" i="3" l="1"/>
  <c r="H8" i="3"/>
  <c r="G8" i="1"/>
  <c r="F10" i="1"/>
  <c r="I8" i="3" l="1"/>
  <c r="H10" i="3"/>
  <c r="G10" i="1"/>
  <c r="H8" i="1"/>
  <c r="I10" i="3" l="1"/>
  <c r="J8" i="3"/>
  <c r="H10" i="1"/>
  <c r="I8" i="1"/>
  <c r="J10" i="3" l="1"/>
  <c r="K8" i="3"/>
  <c r="I10" i="1"/>
  <c r="J8" i="1"/>
  <c r="K10" i="3" l="1"/>
  <c r="M8" i="3"/>
  <c r="K8" i="1"/>
  <c r="J10" i="1"/>
  <c r="M10" i="3" l="1"/>
  <c r="N8" i="3"/>
  <c r="M8" i="1"/>
  <c r="K10" i="1"/>
  <c r="N10" i="3" l="1"/>
  <c r="O8" i="3"/>
  <c r="M10" i="1"/>
  <c r="N8" i="1"/>
  <c r="O10" i="3" l="1"/>
  <c r="P8" i="3"/>
  <c r="O8" i="1"/>
  <c r="N10" i="1"/>
  <c r="P10" i="3" l="1"/>
  <c r="Q8" i="3"/>
  <c r="P8" i="1"/>
  <c r="O10" i="1"/>
  <c r="R8" i="3" l="1"/>
  <c r="Q10" i="3"/>
  <c r="P10" i="1"/>
  <c r="Q8" i="1"/>
  <c r="R10" i="3" l="1"/>
  <c r="S8" i="3"/>
  <c r="Q10" i="1"/>
  <c r="R8" i="1"/>
  <c r="S10" i="3" l="1"/>
  <c r="U8" i="3"/>
  <c r="S8" i="1"/>
  <c r="R10" i="1"/>
  <c r="U10" i="3" l="1"/>
  <c r="V8" i="3"/>
  <c r="S10" i="1"/>
  <c r="U8" i="1"/>
  <c r="U10" i="1" s="1"/>
  <c r="W8" i="3" l="1"/>
  <c r="V10" i="3"/>
  <c r="V8" i="1"/>
  <c r="V10" i="1" s="1"/>
  <c r="W10" i="3" l="1"/>
  <c r="X8" i="3"/>
  <c r="W8" i="1"/>
  <c r="W10" i="1" s="1"/>
  <c r="X10" i="3" l="1"/>
  <c r="Y8" i="3"/>
  <c r="X8" i="1"/>
  <c r="X10" i="1" s="1"/>
  <c r="Y10" i="3" l="1"/>
  <c r="Z8" i="3"/>
  <c r="Y8" i="1"/>
  <c r="Y10" i="1" s="1"/>
  <c r="AA8" i="3" l="1"/>
  <c r="Z10" i="3"/>
  <c r="Z8" i="1"/>
  <c r="Z10" i="1" s="1"/>
  <c r="AA10" i="3" l="1"/>
  <c r="AC8" i="3"/>
  <c r="AA8" i="1"/>
  <c r="AA10" i="1" s="1"/>
  <c r="AC10" i="3" l="1"/>
  <c r="AD8" i="3"/>
  <c r="AC8" i="1"/>
  <c r="AD10" i="3" l="1"/>
  <c r="AE8" i="3"/>
  <c r="AC10" i="1"/>
  <c r="AD8" i="1"/>
  <c r="AE10" i="3" l="1"/>
  <c r="AF8" i="3"/>
  <c r="AE8" i="1"/>
  <c r="AD10" i="1"/>
  <c r="AF10" i="3" l="1"/>
  <c r="AG8" i="3"/>
  <c r="AF8" i="1"/>
  <c r="AE10" i="1"/>
  <c r="AG10" i="3" l="1"/>
  <c r="AH8" i="3"/>
  <c r="AG8" i="1"/>
  <c r="AF10" i="1"/>
  <c r="AI8" i="3" l="1"/>
  <c r="AH10" i="3"/>
  <c r="AH8" i="1"/>
  <c r="AG10" i="1"/>
  <c r="AK8" i="3" l="1"/>
  <c r="AI10" i="3"/>
  <c r="AH10" i="1"/>
  <c r="AI8" i="1"/>
  <c r="AK10" i="3" l="1"/>
  <c r="AL8" i="3"/>
  <c r="AI10" i="1"/>
  <c r="AK8" i="1"/>
  <c r="AL10" i="3" l="1"/>
  <c r="AM8" i="3"/>
  <c r="AK10" i="1"/>
  <c r="AL8" i="1"/>
  <c r="AM10" i="3" l="1"/>
  <c r="AN8" i="3"/>
  <c r="AM8" i="1"/>
  <c r="AL10" i="1"/>
  <c r="AN10" i="3" l="1"/>
  <c r="AO8" i="3"/>
  <c r="AN8" i="1"/>
  <c r="AM10" i="1"/>
  <c r="AO10" i="3" l="1"/>
  <c r="AP8" i="3"/>
  <c r="AO8" i="1"/>
  <c r="AN10" i="1"/>
  <c r="AP10" i="3" l="1"/>
  <c r="AQ8" i="3"/>
  <c r="AQ10" i="3" s="1"/>
  <c r="AO10" i="1"/>
  <c r="AP8" i="1"/>
  <c r="AQ8" i="1" l="1"/>
  <c r="AQ10" i="1" s="1"/>
  <c r="AP10" i="1"/>
</calcChain>
</file>

<file path=xl/sharedStrings.xml><?xml version="1.0" encoding="utf-8"?>
<sst xmlns="http://schemas.openxmlformats.org/spreadsheetml/2006/main" count="22" uniqueCount="12">
  <si>
    <t>Company Name:</t>
  </si>
  <si>
    <t>FTE/PT</t>
  </si>
  <si>
    <t>Days</t>
  </si>
  <si>
    <t>Week Start Date:</t>
  </si>
  <si>
    <t>X</t>
  </si>
  <si>
    <t>EMPLOYEE NAME</t>
  </si>
  <si>
    <t>Date:</t>
  </si>
  <si>
    <t>Total Needed:</t>
  </si>
  <si>
    <t>Total Needed to be Filled:</t>
  </si>
  <si>
    <t>Employee Work Schedule (Day Shift)</t>
  </si>
  <si>
    <t>Employee Work Schedule (Night Shift)</t>
  </si>
  <si>
    <t xml:space="preserve"> Shift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</si>
</sst>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[$-409]mmmm\ d\,\ yyyy;@"/>
  </numFmts>
  <fonts count="21" x14ac:knownFonts="1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1"/>
      <color theme="0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1"/>
      <color theme="1"/>
      <name val="Century Gothic"/>
      <family val="2"/>
      <scheme val="major"/>
    </font>
    <font>
      <b/>
      <sz val="12"/>
      <color theme="1"/>
      <name val="Century Gothic"/>
      <family val="2"/>
      <scheme val="major"/>
    </font>
    <font>
      <sz val="12"/>
      <color theme="1"/>
      <name val="Century Gothic"/>
      <family val="2"/>
      <scheme val="major"/>
    </font>
    <font>
      <i/>
      <sz val="12"/>
      <color theme="1"/>
      <name val="Century Gothic"/>
      <family val="2"/>
      <scheme val="major"/>
    </font>
    <font>
      <sz val="12"/>
      <color theme="0"/>
      <name val="Century Gothic"/>
      <family val="2"/>
      <scheme val="minor"/>
    </font>
    <font>
      <b/>
      <sz val="32"/>
      <color theme="1" tint="0.249977111117893"/>
      <name val="Century Gothic"/>
      <family val="2"/>
      <scheme val="major"/>
    </font>
    <font>
      <b/>
      <sz val="11"/>
      <color theme="1"/>
      <name val="Century Gothic"/>
      <family val="2"/>
      <scheme val="major"/>
    </font>
    <font>
      <sz val="11"/>
      <name val="Century Gothic"/>
      <family val="2"/>
      <scheme val="minor"/>
    </font>
    <font>
      <b/>
      <sz val="11"/>
      <name val="Century Gothic"/>
      <family val="2"/>
      <scheme val="minor"/>
    </font>
    <font>
      <b/>
      <sz val="11.5"/>
      <color theme="1"/>
      <name val="Century Gothic"/>
      <family val="2"/>
      <scheme val="major"/>
    </font>
    <font>
      <i/>
      <sz val="11.5"/>
      <color theme="1"/>
      <name val="Century Gothic"/>
      <family val="2"/>
      <scheme val="major"/>
    </font>
    <font>
      <b/>
      <i/>
      <sz val="11.5"/>
      <color theme="1"/>
      <name val="Century Gothic"/>
      <family val="2"/>
      <scheme val="major"/>
    </font>
    <font>
      <sz val="12"/>
      <name val="Century Gothic"/>
      <family val="2"/>
      <scheme val="major"/>
    </font>
    <font>
      <b/>
      <sz val="12"/>
      <name val="Century Gothic"/>
      <family val="2"/>
      <scheme val="major"/>
    </font>
    <font>
      <i/>
      <sz val="11.5"/>
      <name val="Century Gothic"/>
      <family val="2"/>
      <scheme val="major"/>
    </font>
    <font>
      <i/>
      <sz val="12"/>
      <name val="Century Gothic"/>
      <family val="2"/>
      <scheme val="major"/>
    </font>
    <font>
      <sz val="11"/>
      <name val="Century Gothic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0"/>
      </left>
      <right/>
      <top style="thin">
        <color theme="1" tint="0.499984740745262"/>
      </top>
      <bottom/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1" tint="0.499984740745262"/>
      </top>
      <bottom/>
      <diagonal/>
    </border>
    <border>
      <left style="thin">
        <color theme="2" tint="-9.9978637043366805E-2"/>
      </left>
      <right/>
      <top style="thin">
        <color theme="1" tint="0.499984740745262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</cellStyleXfs>
  <cellXfs count="78">
    <xf numFmtId="0" fontId="0" fillId="0" borderId="0" xfId="0"/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horizontal="left" wrapText="1" inden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 wrapText="1" indent="1"/>
      <protection locked="0"/>
    </xf>
    <xf numFmtId="165" fontId="5" fillId="3" borderId="0" xfId="0" applyNumberFormat="1" applyFont="1" applyFill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17" fillId="3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165" fontId="5" fillId="3" borderId="0" xfId="0" applyNumberFormat="1" applyFont="1" applyFill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5" fillId="5" borderId="0" xfId="0" applyFont="1" applyFill="1" applyAlignment="1" applyProtection="1">
      <alignment horizontal="center" vertical="center" wrapText="1"/>
      <protection locked="0"/>
    </xf>
    <xf numFmtId="164" fontId="14" fillId="3" borderId="0" xfId="0" applyNumberFormat="1" applyFont="1" applyFill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alignment horizontal="center" vertical="center" wrapText="1"/>
      <protection locked="0"/>
    </xf>
    <xf numFmtId="0" fontId="18" fillId="3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164" fontId="7" fillId="3" borderId="0" xfId="0" applyNumberFormat="1" applyFont="1" applyFill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8" fillId="2" borderId="10" xfId="2" applyFont="1" applyBorder="1" applyAlignment="1" applyProtection="1">
      <alignment horizontal="center" vertical="center" wrapText="1"/>
      <protection locked="0"/>
    </xf>
    <xf numFmtId="0" fontId="8" fillId="2" borderId="3" xfId="2" applyFont="1" applyBorder="1" applyAlignment="1" applyProtection="1">
      <alignment horizontal="center" vertical="center" wrapText="1"/>
      <protection locked="0"/>
    </xf>
    <xf numFmtId="0" fontId="8" fillId="3" borderId="0" xfId="2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20" fillId="3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 applyProtection="1">
      <alignment vertical="center" wrapText="1"/>
      <protection locked="0"/>
    </xf>
    <xf numFmtId="0" fontId="11" fillId="4" borderId="5" xfId="2" applyFont="1" applyFill="1" applyBorder="1" applyAlignment="1" applyProtection="1">
      <alignment vertical="center" wrapText="1"/>
      <protection locked="0"/>
    </xf>
    <xf numFmtId="0" fontId="3" fillId="3" borderId="0" xfId="2" applyFill="1" applyBorder="1" applyAlignment="1" applyProtection="1">
      <alignment horizontal="center" vertical="center" wrapText="1"/>
      <protection locked="0"/>
    </xf>
    <xf numFmtId="0" fontId="3" fillId="3" borderId="0" xfId="2" applyFill="1" applyAlignment="1" applyProtection="1">
      <alignment horizontal="center" vertical="center" wrapText="1"/>
      <protection locked="0"/>
    </xf>
    <xf numFmtId="0" fontId="3" fillId="3" borderId="0" xfId="2" applyFill="1" applyAlignment="1" applyProtection="1">
      <alignment vertical="center" wrapText="1"/>
      <protection locked="0"/>
    </xf>
    <xf numFmtId="0" fontId="2" fillId="3" borderId="0" xfId="2" applyFont="1" applyFill="1" applyAlignment="1" applyProtection="1">
      <alignment horizontal="right" vertical="center" wrapText="1" indent="1"/>
      <protection locked="0"/>
    </xf>
    <xf numFmtId="0" fontId="4" fillId="3" borderId="2" xfId="0" applyFont="1" applyFill="1" applyBorder="1" applyAlignment="1" applyProtection="1">
      <alignment vertical="center" wrapText="1"/>
      <protection locked="0"/>
    </xf>
    <xf numFmtId="0" fontId="4" fillId="3" borderId="5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10" fillId="3" borderId="0" xfId="0" applyFont="1" applyFill="1" applyAlignment="1" applyProtection="1">
      <alignment horizontal="right" vertical="center" wrapText="1" inden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164" fontId="14" fillId="5" borderId="0" xfId="0" applyNumberFormat="1" applyFont="1" applyFill="1" applyAlignment="1">
      <alignment horizontal="center" vertical="center" wrapText="1"/>
    </xf>
    <xf numFmtId="0" fontId="8" fillId="2" borderId="8" xfId="2" applyFont="1" applyBorder="1" applyAlignment="1" applyProtection="1">
      <alignment horizontal="center" vertical="center" wrapText="1"/>
    </xf>
    <xf numFmtId="0" fontId="8" fillId="2" borderId="9" xfId="2" applyFont="1" applyBorder="1" applyAlignment="1" applyProtection="1">
      <alignment horizontal="center" vertical="center" wrapText="1"/>
    </xf>
    <xf numFmtId="0" fontId="8" fillId="2" borderId="4" xfId="2" applyFont="1" applyBorder="1" applyAlignment="1" applyProtection="1">
      <alignment horizontal="center" vertical="center" wrapText="1"/>
    </xf>
    <xf numFmtId="0" fontId="8" fillId="2" borderId="10" xfId="2" applyFont="1" applyBorder="1" applyAlignment="1" applyProtection="1">
      <alignment horizontal="center" vertical="center" wrapText="1"/>
    </xf>
    <xf numFmtId="0" fontId="8" fillId="2" borderId="3" xfId="2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4" borderId="1" xfId="2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 indent="1"/>
      <protection locked="0"/>
    </xf>
    <xf numFmtId="0" fontId="8" fillId="2" borderId="12" xfId="2" applyFont="1" applyBorder="1" applyAlignment="1" applyProtection="1">
      <alignment horizontal="left" vertical="center" wrapText="1" indent="1"/>
      <protection locked="0"/>
    </xf>
    <xf numFmtId="0" fontId="8" fillId="2" borderId="13" xfId="2" applyFont="1" applyBorder="1" applyAlignment="1" applyProtection="1">
      <alignment horizontal="left" vertical="center" wrapText="1" indent="1"/>
      <protection locked="0"/>
    </xf>
    <xf numFmtId="0" fontId="4" fillId="3" borderId="0" xfId="0" applyFont="1" applyFill="1" applyAlignment="1" applyProtection="1">
      <alignment horizontal="left" vertical="center" wrapText="1" indent="1"/>
      <protection locked="0"/>
    </xf>
    <xf numFmtId="0" fontId="12" fillId="4" borderId="5" xfId="2" applyFont="1" applyFill="1" applyBorder="1" applyAlignment="1" applyProtection="1">
      <alignment horizontal="right" vertical="center" wrapText="1" indent="1"/>
      <protection locked="0"/>
    </xf>
    <xf numFmtId="0" fontId="12" fillId="4" borderId="6" xfId="2" applyFont="1" applyFill="1" applyBorder="1" applyAlignment="1" applyProtection="1">
      <alignment horizontal="right" vertical="center" wrapText="1" indent="1"/>
      <protection locked="0"/>
    </xf>
    <xf numFmtId="0" fontId="10" fillId="3" borderId="5" xfId="0" applyFont="1" applyFill="1" applyBorder="1" applyAlignment="1" applyProtection="1">
      <alignment horizontal="right" vertical="center" wrapText="1" inden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9" fillId="3" borderId="0" xfId="1" applyFont="1" applyFill="1" applyBorder="1" applyAlignment="1" applyProtection="1">
      <alignment horizontal="left" vertical="top" wrapText="1" indent="1"/>
      <protection locked="0"/>
    </xf>
    <xf numFmtId="0" fontId="13" fillId="3" borderId="11" xfId="0" applyFont="1" applyFill="1" applyBorder="1" applyAlignment="1" applyProtection="1">
      <alignment horizontal="left" wrapText="1"/>
      <protection locked="0"/>
    </xf>
    <xf numFmtId="165" fontId="13" fillId="3" borderId="5" xfId="0" applyNumberFormat="1" applyFont="1" applyFill="1" applyBorder="1" applyAlignment="1" applyProtection="1">
      <alignment horizontal="left" wrapText="1"/>
      <protection locked="0"/>
    </xf>
    <xf numFmtId="0" fontId="10" fillId="4" borderId="5" xfId="0" applyFont="1" applyFill="1" applyBorder="1" applyAlignment="1" applyProtection="1">
      <alignment horizontal="right" vertical="center" wrapText="1" indent="1"/>
      <protection locked="0"/>
    </xf>
    <xf numFmtId="0" fontId="10" fillId="4" borderId="6" xfId="0" applyFont="1" applyFill="1" applyBorder="1" applyAlignment="1" applyProtection="1">
      <alignment horizontal="right" vertical="center" wrapText="1" indent="1"/>
      <protection locked="0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0" fontId="4" fillId="0" borderId="6" xfId="0" applyFont="1" applyBorder="1" applyAlignment="1" applyProtection="1">
      <alignment horizontal="left" vertical="center" wrapText="1" indent="1"/>
      <protection locked="0"/>
    </xf>
    <xf numFmtId="0" fontId="9" fillId="3" borderId="0" xfId="1" applyFont="1" applyFill="1" applyAlignment="1" applyProtection="1">
      <alignment horizontal="left" vertical="top" wrapText="1" indent="1"/>
      <protection locked="0"/>
    </xf>
  </cellXfs>
  <cellStyles count="3"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525780</xdr:colOff>
      <xdr:row>0</xdr:row>
      <xdr:rowOff>121920</xdr:rowOff>
    </xdr:from>
    <xdr:to>
      <xdr:col>42</xdr:col>
      <xdr:colOff>522605</xdr:colOff>
      <xdr:row>1</xdr:row>
      <xdr:rowOff>20955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34AA3F-075E-4A74-BC61-27F3441BD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82120" y="1219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533400</xdr:colOff>
      <xdr:row>0</xdr:row>
      <xdr:rowOff>129540</xdr:rowOff>
    </xdr:from>
    <xdr:to>
      <xdr:col>42</xdr:col>
      <xdr:colOff>530225</xdr:colOff>
      <xdr:row>1</xdr:row>
      <xdr:rowOff>28575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ABC08E-A17A-4A87-B7BD-78B525D5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89740" y="1295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DC41-06F8-4998-8FD8-FDDC12484866}">
  <dimension ref="A1:AT108"/>
  <sheetViews>
    <sheetView tabSelected="1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sqref="A1:K1"/>
    </sheetView>
  </sheetViews>
  <sheetFormatPr defaultColWidth="8.75" defaultRowHeight="16.5" x14ac:dyDescent="0.3"/>
  <cols>
    <col min="1" max="1" width="20.375" style="47" customWidth="1"/>
    <col min="2" max="2" width="20.75" style="47" customWidth="1"/>
    <col min="3" max="4" width="10.75" style="36" customWidth="1"/>
    <col min="5" max="11" width="7.75" style="36" customWidth="1"/>
    <col min="12" max="12" width="1.75" style="36" customWidth="1"/>
    <col min="13" max="19" width="7.75" style="36" customWidth="1"/>
    <col min="20" max="20" width="1.75" style="36" customWidth="1"/>
    <col min="21" max="27" width="7.75" style="36" customWidth="1"/>
    <col min="28" max="28" width="1.75" style="36" customWidth="1"/>
    <col min="29" max="35" width="7.75" style="36" customWidth="1"/>
    <col min="36" max="36" width="1.75" style="36" customWidth="1"/>
    <col min="37" max="44" width="7.75" style="36" customWidth="1"/>
    <col min="45" max="45" width="7.75" style="37" customWidth="1"/>
    <col min="46" max="46" width="7.75" style="36" hidden="1" customWidth="1"/>
    <col min="47" max="47" width="7.75" style="36" customWidth="1"/>
    <col min="48" max="52" width="7" style="36" customWidth="1"/>
    <col min="53" max="61" width="4.25" style="36" customWidth="1"/>
    <col min="62" max="16384" width="8.75" style="36"/>
  </cols>
  <sheetData>
    <row r="1" spans="1:46" s="8" customFormat="1" ht="39.6" customHeight="1" x14ac:dyDescent="0.3">
      <c r="A1" s="70" t="s">
        <v>9</v>
      </c>
      <c r="B1" s="70"/>
      <c r="C1" s="70"/>
      <c r="D1" s="70"/>
      <c r="E1" s="70"/>
      <c r="F1" s="70"/>
      <c r="G1" s="70"/>
      <c r="H1" s="70"/>
      <c r="I1" s="70"/>
      <c r="J1" s="70"/>
      <c r="K1" s="70"/>
      <c r="AS1" s="9"/>
    </row>
    <row r="2" spans="1:46" s="8" customFormat="1" ht="13.9" customHeight="1" x14ac:dyDescent="0.3">
      <c r="A2" s="10"/>
      <c r="B2" s="10"/>
      <c r="AS2" s="9"/>
    </row>
    <row r="3" spans="1:46" s="8" customFormat="1" ht="19.899999999999999" customHeight="1" x14ac:dyDescent="0.2">
      <c r="A3" s="11" t="s">
        <v>0</v>
      </c>
      <c r="B3" s="71"/>
      <c r="C3" s="71"/>
      <c r="D3" s="71"/>
      <c r="E3" s="71"/>
      <c r="F3" s="71"/>
      <c r="AS3" s="9"/>
      <c r="AT3" s="12" t="s">
        <v>4</v>
      </c>
    </row>
    <row r="4" spans="1:46" s="8" customFormat="1" ht="23.45" customHeight="1" x14ac:dyDescent="0.2">
      <c r="A4" s="11" t="s">
        <v>3</v>
      </c>
      <c r="B4" s="72"/>
      <c r="C4" s="72"/>
      <c r="D4" s="72"/>
      <c r="E4" s="72"/>
      <c r="F4" s="72"/>
      <c r="AS4" s="9"/>
    </row>
    <row r="5" spans="1:46" s="8" customFormat="1" ht="18" customHeight="1" x14ac:dyDescent="0.3">
      <c r="A5" s="13"/>
      <c r="B5" s="14"/>
      <c r="C5" s="14"/>
      <c r="D5" s="14"/>
      <c r="E5" s="14"/>
      <c r="F5" s="14"/>
      <c r="AS5" s="9"/>
    </row>
    <row r="6" spans="1:46" s="17" customFormat="1" ht="19.899999999999999" customHeight="1" x14ac:dyDescent="0.3">
      <c r="A6" s="15"/>
      <c r="B6" s="15"/>
      <c r="C6" s="16"/>
      <c r="D6" s="16"/>
      <c r="E6" s="61" t="str">
        <f>IF(ISBLANK(+B4),"WEEK 1",+B4)</f>
        <v>WEEK 1</v>
      </c>
      <c r="F6" s="61"/>
      <c r="G6" s="61"/>
      <c r="H6" s="61"/>
      <c r="I6" s="61"/>
      <c r="J6" s="61"/>
      <c r="K6" s="61"/>
      <c r="M6" s="61" t="str">
        <f>IF(E6="WEEK 1","WEEK 2",E6+7)</f>
        <v>WEEK 2</v>
      </c>
      <c r="N6" s="61"/>
      <c r="O6" s="61"/>
      <c r="P6" s="61"/>
      <c r="Q6" s="61"/>
      <c r="R6" s="61"/>
      <c r="S6" s="61"/>
      <c r="U6" s="61" t="str">
        <f>IF(M6="WEEK 2","WEEK 3",M6+7)</f>
        <v>WEEK 3</v>
      </c>
      <c r="V6" s="61"/>
      <c r="W6" s="61"/>
      <c r="X6" s="61"/>
      <c r="Y6" s="61"/>
      <c r="Z6" s="61"/>
      <c r="AA6" s="61"/>
      <c r="AC6" s="61" t="str">
        <f>IF(U6="WEEK 3","WEEK 4",U6+7)</f>
        <v>WEEK 4</v>
      </c>
      <c r="AD6" s="61"/>
      <c r="AE6" s="61"/>
      <c r="AF6" s="61"/>
      <c r="AG6" s="61"/>
      <c r="AH6" s="61"/>
      <c r="AI6" s="61"/>
      <c r="AK6" s="61" t="str">
        <f>IF(AC6="WEEK 4","WEEK 5",AC6+7)</f>
        <v>WEEK 5</v>
      </c>
      <c r="AL6" s="61"/>
      <c r="AM6" s="61"/>
      <c r="AN6" s="61"/>
      <c r="AO6" s="61"/>
      <c r="AP6" s="61"/>
      <c r="AQ6" s="61"/>
      <c r="AS6" s="18"/>
      <c r="AT6" s="19"/>
    </row>
    <row r="7" spans="1:46" s="17" customFormat="1" ht="4.9000000000000004" customHeight="1" x14ac:dyDescent="0.3">
      <c r="A7" s="20"/>
      <c r="B7" s="20"/>
      <c r="E7" s="21"/>
      <c r="F7" s="21"/>
      <c r="G7" s="21"/>
      <c r="H7" s="21"/>
      <c r="I7" s="21"/>
      <c r="J7" s="21"/>
      <c r="K7" s="21"/>
      <c r="M7" s="21"/>
      <c r="N7" s="21"/>
      <c r="O7" s="21"/>
      <c r="P7" s="21"/>
      <c r="Q7" s="21"/>
      <c r="R7" s="21"/>
      <c r="S7" s="21"/>
      <c r="U7" s="21"/>
      <c r="V7" s="21"/>
      <c r="W7" s="21"/>
      <c r="X7" s="21"/>
      <c r="Y7" s="21"/>
      <c r="Z7" s="21"/>
      <c r="AA7" s="21"/>
      <c r="AC7" s="21"/>
      <c r="AD7" s="21"/>
      <c r="AE7" s="21"/>
      <c r="AF7" s="21"/>
      <c r="AG7" s="21"/>
      <c r="AH7" s="21"/>
      <c r="AI7" s="21"/>
      <c r="AK7" s="21"/>
      <c r="AL7" s="21"/>
      <c r="AM7" s="21"/>
      <c r="AN7" s="21"/>
      <c r="AO7" s="21"/>
      <c r="AP7" s="21"/>
      <c r="AQ7" s="21"/>
      <c r="AS7" s="18"/>
    </row>
    <row r="8" spans="1:46" s="25" customFormat="1" ht="19.899999999999999" customHeight="1" x14ac:dyDescent="0.3">
      <c r="A8" s="22"/>
      <c r="B8" s="22"/>
      <c r="C8" s="22"/>
      <c r="D8" s="23" t="s">
        <v>6</v>
      </c>
      <c r="E8" s="50" t="str">
        <f>IF(ISBLANK(+B4),"1",+B4)</f>
        <v>1</v>
      </c>
      <c r="F8" s="50" t="str">
        <f>IF(E8="1","2",E8+1)</f>
        <v>2</v>
      </c>
      <c r="G8" s="50" t="str">
        <f>IF(F8="2","3",F8+1)</f>
        <v>3</v>
      </c>
      <c r="H8" s="50" t="str">
        <f>IF(G8="3","4",G8+1)</f>
        <v>4</v>
      </c>
      <c r="I8" s="50" t="str">
        <f>IF(H8="4","5",H8+1)</f>
        <v>5</v>
      </c>
      <c r="J8" s="50" t="str">
        <f>IF(I8="5","6",I8+1)</f>
        <v>6</v>
      </c>
      <c r="K8" s="50" t="str">
        <f>IF(J8="6","7",J8+1)</f>
        <v>7</v>
      </c>
      <c r="L8" s="24"/>
      <c r="M8" s="50" t="str">
        <f>IF(K8="7","8",K8+1)</f>
        <v>8</v>
      </c>
      <c r="N8" s="50" t="str">
        <f>IF(M8="8","9",M8+1)</f>
        <v>9</v>
      </c>
      <c r="O8" s="50" t="str">
        <f>IF(N8="9","10",N8+1)</f>
        <v>10</v>
      </c>
      <c r="P8" s="50" t="str">
        <f>IF(O8="10","11",O8+1)</f>
        <v>11</v>
      </c>
      <c r="Q8" s="50" t="str">
        <f>IF(P8="11","12",P8+1)</f>
        <v>12</v>
      </c>
      <c r="R8" s="50" t="str">
        <f>IF(Q8="12","13",Q8+1)</f>
        <v>13</v>
      </c>
      <c r="S8" s="50" t="str">
        <f>IF(R8="13","14",R8+1)</f>
        <v>14</v>
      </c>
      <c r="T8" s="24"/>
      <c r="U8" s="50" t="str">
        <f>IF(S8="14","15",S8+1)</f>
        <v>15</v>
      </c>
      <c r="V8" s="50" t="str">
        <f>IF(U8="15","16",U8+1)</f>
        <v>16</v>
      </c>
      <c r="W8" s="50" t="str">
        <f>IF(V8="16","17",V8+1)</f>
        <v>17</v>
      </c>
      <c r="X8" s="50" t="str">
        <f>IF(W8="17","18",W8+1)</f>
        <v>18</v>
      </c>
      <c r="Y8" s="50" t="str">
        <f>IF(X8="18","19",X8+1)</f>
        <v>19</v>
      </c>
      <c r="Z8" s="50" t="str">
        <f>IF(Y8="19","20",Y8+1)</f>
        <v>20</v>
      </c>
      <c r="AA8" s="50" t="str">
        <f>IF(Z8="20","21",Z8+1)</f>
        <v>21</v>
      </c>
      <c r="AB8" s="24"/>
      <c r="AC8" s="50" t="str">
        <f>IF(AA8="21","22",AA8+1)</f>
        <v>22</v>
      </c>
      <c r="AD8" s="50" t="str">
        <f>IF(AC8="22","23",AC8+1)</f>
        <v>23</v>
      </c>
      <c r="AE8" s="50" t="str">
        <f>IF(AD8="23","24",AD8+1)</f>
        <v>24</v>
      </c>
      <c r="AF8" s="50" t="str">
        <f>IF(AE8="24","25",AE8+1)</f>
        <v>25</v>
      </c>
      <c r="AG8" s="50" t="str">
        <f>IF(AF8="25","26",AF8+1)</f>
        <v>26</v>
      </c>
      <c r="AH8" s="50" t="str">
        <f>IF(AG8="26","27",AG8+1)</f>
        <v>27</v>
      </c>
      <c r="AI8" s="50" t="str">
        <f>IF(AH8="27","28",AH8+1)</f>
        <v>28</v>
      </c>
      <c r="AJ8" s="24"/>
      <c r="AK8" s="50" t="str">
        <f>IF(AI8="28","29",AI8+1)</f>
        <v>29</v>
      </c>
      <c r="AL8" s="50" t="str">
        <f>IF(AK8="29","30",AK8+1)</f>
        <v>30</v>
      </c>
      <c r="AM8" s="50" t="str">
        <f>IF(AL8="30","31",AL8+1)</f>
        <v>31</v>
      </c>
      <c r="AN8" s="50" t="str">
        <f>IF(AM8="31","32",AM8+1)</f>
        <v>32</v>
      </c>
      <c r="AO8" s="50" t="str">
        <f>IF(AN8="32","33",AN8+1)</f>
        <v>33</v>
      </c>
      <c r="AP8" s="50" t="str">
        <f>IF(AO8="33","34",AO8+1)</f>
        <v>34</v>
      </c>
      <c r="AQ8" s="50" t="str">
        <f>IF(AP8="34","35",AP8+1)</f>
        <v>35</v>
      </c>
      <c r="AS8" s="26"/>
      <c r="AT8" s="27"/>
    </row>
    <row r="9" spans="1:46" s="29" customFormat="1" ht="4.9000000000000004" customHeight="1" x14ac:dyDescent="0.3">
      <c r="A9" s="28"/>
      <c r="B9" s="28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S9" s="31"/>
    </row>
    <row r="10" spans="1:46" s="8" customFormat="1" ht="22.15" customHeight="1" x14ac:dyDescent="0.3">
      <c r="A10" s="63" t="s">
        <v>5</v>
      </c>
      <c r="B10" s="64"/>
      <c r="C10" s="32" t="s">
        <v>1</v>
      </c>
      <c r="D10" s="33" t="s">
        <v>2</v>
      </c>
      <c r="E10" s="51" t="str">
        <f>INDEX({"Sun";"Mon";"Tue";"Wed";"Thu";"Fri";"Sat"},WEEKDAY(E8,1))</f>
        <v>Sun</v>
      </c>
      <c r="F10" s="51" t="str">
        <f>INDEX({"Sun";"Mon";"Tue";"Wed";"Thu";"Fri";"Sat"},WEEKDAY(F8,1))</f>
        <v>Mon</v>
      </c>
      <c r="G10" s="51" t="str">
        <f>INDEX({"Sun";"Mon";"Tue";"Wed";"Thu";"Fri";"Sat"},WEEKDAY(G8,1))</f>
        <v>Tue</v>
      </c>
      <c r="H10" s="51" t="str">
        <f>INDEX({"Sun";"Mon";"Tue";"Wed";"Thu";"Fri";"Sat"},WEEKDAY(H8,1))</f>
        <v>Wed</v>
      </c>
      <c r="I10" s="51" t="str">
        <f>INDEX({"Sun";"Mon";"Tue";"Wed";"Thu";"Fri";"Sat"},WEEKDAY(I8,1))</f>
        <v>Thu</v>
      </c>
      <c r="J10" s="51" t="str">
        <f>INDEX({"Sun";"Mon";"Tue";"Wed";"Thu";"Fri";"Sat"},WEEKDAY(J8,1))</f>
        <v>Fri</v>
      </c>
      <c r="K10" s="52" t="str">
        <f>INDEX({"Sun";"Mon";"Tue";"Wed";"Thu";"Fri";"Sat"},WEEKDAY(K8,1))</f>
        <v>Sat</v>
      </c>
      <c r="L10" s="34"/>
      <c r="M10" s="53" t="str">
        <f>INDEX({"Sun";"Mon";"Tue";"Wed";"Thu";"Fri";"Sat"},WEEKDAY(M8,1))</f>
        <v>Sun</v>
      </c>
      <c r="N10" s="51" t="str">
        <f>INDEX({"Sun";"Mon";"Tue";"Wed";"Thu";"Fri";"Sat"},WEEKDAY(N8,1))</f>
        <v>Mon</v>
      </c>
      <c r="O10" s="51" t="str">
        <f>INDEX({"Sun";"Mon";"Tue";"Wed";"Thu";"Fri";"Sat"},WEEKDAY(O8,1))</f>
        <v>Tue</v>
      </c>
      <c r="P10" s="51" t="str">
        <f>INDEX({"Sun";"Mon";"Tue";"Wed";"Thu";"Fri";"Sat"},WEEKDAY(P8,1))</f>
        <v>Wed</v>
      </c>
      <c r="Q10" s="51" t="str">
        <f>INDEX({"Sun";"Mon";"Tue";"Wed";"Thu";"Fri";"Sat"},WEEKDAY(Q8,1))</f>
        <v>Thu</v>
      </c>
      <c r="R10" s="51" t="str">
        <f>INDEX({"Sun";"Mon";"Tue";"Wed";"Thu";"Fri";"Sat"},WEEKDAY(R8,1))</f>
        <v>Fri</v>
      </c>
      <c r="S10" s="52" t="str">
        <f>INDEX({"Sun";"Mon";"Tue";"Wed";"Thu";"Fri";"Sat"},WEEKDAY(S8,1))</f>
        <v>Sat</v>
      </c>
      <c r="T10" s="34"/>
      <c r="U10" s="53" t="str">
        <f>INDEX({"Sun";"Mon";"Tue";"Wed";"Thu";"Fri";"Sat"},WEEKDAY(U8,1))</f>
        <v>Sun</v>
      </c>
      <c r="V10" s="51" t="str">
        <f>INDEX({"Sun";"Mon";"Tue";"Wed";"Thu";"Fri";"Sat"},WEEKDAY(V8,1))</f>
        <v>Mon</v>
      </c>
      <c r="W10" s="51" t="str">
        <f>INDEX({"Sun";"Mon";"Tue";"Wed";"Thu";"Fri";"Sat"},WEEKDAY(W8,1))</f>
        <v>Tue</v>
      </c>
      <c r="X10" s="51" t="str">
        <f>INDEX({"Sun";"Mon";"Tue";"Wed";"Thu";"Fri";"Sat"},WEEKDAY(X8,1))</f>
        <v>Wed</v>
      </c>
      <c r="Y10" s="51" t="str">
        <f>INDEX({"Sun";"Mon";"Tue";"Wed";"Thu";"Fri";"Sat"},WEEKDAY(Y8,1))</f>
        <v>Thu</v>
      </c>
      <c r="Z10" s="51" t="str">
        <f>INDEX({"Sun";"Mon";"Tue";"Wed";"Thu";"Fri";"Sat"},WEEKDAY(Z8,1))</f>
        <v>Fri</v>
      </c>
      <c r="AA10" s="52" t="str">
        <f>INDEX({"Sun";"Mon";"Tue";"Wed";"Thu";"Fri";"Sat"},WEEKDAY(AA8,1))</f>
        <v>Sat</v>
      </c>
      <c r="AB10" s="34"/>
      <c r="AC10" s="53" t="str">
        <f>INDEX({"Sun";"Mon";"Tue";"Wed";"Thu";"Fri";"Sat"},WEEKDAY(AC8,1))</f>
        <v>Sun</v>
      </c>
      <c r="AD10" s="51" t="str">
        <f>INDEX({"Sun";"Mon";"Tue";"Wed";"Thu";"Fri";"Sat"},WEEKDAY(AD8,1))</f>
        <v>Mon</v>
      </c>
      <c r="AE10" s="51" t="str">
        <f>INDEX({"Sun";"Mon";"Tue";"Wed";"Thu";"Fri";"Sat"},WEEKDAY(AE8,1))</f>
        <v>Tue</v>
      </c>
      <c r="AF10" s="51" t="str">
        <f>INDEX({"Sun";"Mon";"Tue";"Wed";"Thu";"Fri";"Sat"},WEEKDAY(AF8,1))</f>
        <v>Wed</v>
      </c>
      <c r="AG10" s="51" t="str">
        <f>INDEX({"Sun";"Mon";"Tue";"Wed";"Thu";"Fri";"Sat"},WEEKDAY(AG8,1))</f>
        <v>Thu</v>
      </c>
      <c r="AH10" s="51" t="str">
        <f>INDEX({"Sun";"Mon";"Tue";"Wed";"Thu";"Fri";"Sat"},WEEKDAY(AH8,1))</f>
        <v>Fri</v>
      </c>
      <c r="AI10" s="52" t="str">
        <f>INDEX({"Sun";"Mon";"Tue";"Wed";"Thu";"Fri";"Sat"},WEEKDAY(AI8,1))</f>
        <v>Sat</v>
      </c>
      <c r="AJ10" s="34"/>
      <c r="AK10" s="53" t="str">
        <f>INDEX({"Sun";"Mon";"Tue";"Wed";"Thu";"Fri";"Sat"},WEEKDAY(AK8,1))</f>
        <v>Sun</v>
      </c>
      <c r="AL10" s="51" t="str">
        <f>INDEX({"Sun";"Mon";"Tue";"Wed";"Thu";"Fri";"Sat"},WEEKDAY(AL8,1))</f>
        <v>Mon</v>
      </c>
      <c r="AM10" s="54" t="str">
        <f>INDEX({"Sun";"Mon";"Tue";"Wed";"Thu";"Fri";"Sat"},WEEKDAY(AM8,1))</f>
        <v>Tue</v>
      </c>
      <c r="AN10" s="54" t="str">
        <f>INDEX({"Sun";"Mon";"Tue";"Wed";"Thu";"Fri";"Sat"},WEEKDAY(AN8,1))</f>
        <v>Wed</v>
      </c>
      <c r="AO10" s="55" t="str">
        <f>INDEX({"Sun";"Mon";"Tue";"Wed";"Thu";"Fri";"Sat"},WEEKDAY(AO8,1))</f>
        <v>Thu</v>
      </c>
      <c r="AP10" s="51" t="str">
        <f>INDEX({"Sun";"Mon";"Tue";"Wed";"Thu";"Fri";"Sat"},WEEKDAY(AP8,1))</f>
        <v>Fri</v>
      </c>
      <c r="AQ10" s="52" t="str">
        <f>INDEX({"Sun";"Mon";"Tue";"Wed";"Thu";"Fri";"Sat"},WEEKDAY(AQ8,1))</f>
        <v>Sat</v>
      </c>
      <c r="AS10" s="9"/>
    </row>
    <row r="11" spans="1:46" ht="19.899999999999999" customHeight="1" x14ac:dyDescent="0.3">
      <c r="A11" s="62"/>
      <c r="B11" s="62"/>
      <c r="C11" s="5"/>
      <c r="D11" s="56">
        <f>COUNTIF(E11:AQ11,"X")</f>
        <v>0</v>
      </c>
      <c r="E11" s="4"/>
      <c r="F11" s="4"/>
      <c r="G11" s="4"/>
      <c r="H11" s="4"/>
      <c r="I11" s="4"/>
      <c r="J11" s="4"/>
      <c r="K11" s="4"/>
      <c r="L11" s="35"/>
      <c r="M11" s="4"/>
      <c r="N11" s="4"/>
      <c r="O11" s="4"/>
      <c r="P11" s="4"/>
      <c r="Q11" s="4"/>
      <c r="R11" s="4"/>
      <c r="S11" s="4"/>
      <c r="T11" s="35"/>
      <c r="U11" s="4"/>
      <c r="V11" s="4"/>
      <c r="W11" s="4"/>
      <c r="X11" s="4"/>
      <c r="Y11" s="4"/>
      <c r="Z11" s="4"/>
      <c r="AA11" s="4"/>
      <c r="AB11" s="35"/>
      <c r="AC11" s="4"/>
      <c r="AD11" s="4"/>
      <c r="AE11" s="4"/>
      <c r="AF11" s="4"/>
      <c r="AG11" s="4"/>
      <c r="AH11" s="4"/>
      <c r="AI11" s="4"/>
      <c r="AJ11" s="35"/>
      <c r="AK11" s="6"/>
      <c r="AL11" s="6"/>
      <c r="AM11" s="6"/>
      <c r="AN11" s="6"/>
      <c r="AO11" s="6"/>
      <c r="AP11" s="6"/>
      <c r="AQ11" s="6"/>
      <c r="AT11" s="38"/>
    </row>
    <row r="12" spans="1:46" ht="19.899999999999999" customHeight="1" x14ac:dyDescent="0.3">
      <c r="A12" s="62"/>
      <c r="B12" s="62"/>
      <c r="C12" s="5"/>
      <c r="D12" s="56">
        <f>COUNTIF(E12:AQ12,"X")</f>
        <v>0</v>
      </c>
      <c r="E12" s="4"/>
      <c r="F12" s="4"/>
      <c r="G12" s="4"/>
      <c r="H12" s="4"/>
      <c r="I12" s="4"/>
      <c r="J12" s="4"/>
      <c r="K12" s="4"/>
      <c r="L12" s="35"/>
      <c r="M12" s="4"/>
      <c r="N12" s="4"/>
      <c r="O12" s="4"/>
      <c r="P12" s="4"/>
      <c r="Q12" s="4"/>
      <c r="R12" s="4"/>
      <c r="S12" s="4"/>
      <c r="T12" s="35"/>
      <c r="U12" s="4"/>
      <c r="V12" s="4"/>
      <c r="W12" s="4"/>
      <c r="X12" s="4"/>
      <c r="Y12" s="4"/>
      <c r="Z12" s="4"/>
      <c r="AA12" s="4"/>
      <c r="AB12" s="35"/>
      <c r="AC12" s="4"/>
      <c r="AD12" s="4"/>
      <c r="AE12" s="4"/>
      <c r="AF12" s="4"/>
      <c r="AG12" s="4"/>
      <c r="AH12" s="4"/>
      <c r="AI12" s="4"/>
      <c r="AJ12" s="35"/>
      <c r="AK12" s="6"/>
      <c r="AL12" s="6"/>
      <c r="AM12" s="6"/>
      <c r="AN12" s="6"/>
      <c r="AO12" s="6"/>
      <c r="AP12" s="6"/>
      <c r="AQ12" s="6"/>
      <c r="AT12" s="38"/>
    </row>
    <row r="13" spans="1:46" ht="19.899999999999999" customHeight="1" x14ac:dyDescent="0.3">
      <c r="A13" s="62"/>
      <c r="B13" s="62"/>
      <c r="C13" s="5"/>
      <c r="D13" s="56">
        <f t="shared" ref="D13:D34" si="0">COUNTIF(E13:AQ13,"X")</f>
        <v>0</v>
      </c>
      <c r="E13" s="4"/>
      <c r="F13" s="4"/>
      <c r="G13" s="4"/>
      <c r="H13" s="4"/>
      <c r="I13" s="4"/>
      <c r="J13" s="4"/>
      <c r="K13" s="4"/>
      <c r="L13" s="35"/>
      <c r="M13" s="4"/>
      <c r="N13" s="4"/>
      <c r="O13" s="4"/>
      <c r="P13" s="4"/>
      <c r="Q13" s="4"/>
      <c r="R13" s="4"/>
      <c r="S13" s="4"/>
      <c r="T13" s="35"/>
      <c r="U13" s="4"/>
      <c r="V13" s="4"/>
      <c r="W13" s="4"/>
      <c r="X13" s="4"/>
      <c r="Y13" s="4"/>
      <c r="Z13" s="4"/>
      <c r="AA13" s="4"/>
      <c r="AB13" s="35"/>
      <c r="AC13" s="4"/>
      <c r="AD13" s="4"/>
      <c r="AE13" s="4"/>
      <c r="AF13" s="4"/>
      <c r="AG13" s="4"/>
      <c r="AH13" s="4"/>
      <c r="AI13" s="4"/>
      <c r="AJ13" s="35"/>
      <c r="AK13" s="6"/>
      <c r="AL13" s="6"/>
      <c r="AM13" s="6"/>
      <c r="AN13" s="6"/>
      <c r="AO13" s="6"/>
      <c r="AP13" s="6"/>
      <c r="AQ13" s="6"/>
      <c r="AT13" s="38"/>
    </row>
    <row r="14" spans="1:46" ht="19.899999999999999" customHeight="1" x14ac:dyDescent="0.3">
      <c r="A14" s="62"/>
      <c r="B14" s="62"/>
      <c r="C14" s="5"/>
      <c r="D14" s="56">
        <f t="shared" si="0"/>
        <v>0</v>
      </c>
      <c r="E14" s="4"/>
      <c r="F14" s="4"/>
      <c r="G14" s="4"/>
      <c r="H14" s="4"/>
      <c r="I14" s="4"/>
      <c r="J14" s="4"/>
      <c r="K14" s="4"/>
      <c r="L14" s="35"/>
      <c r="M14" s="4"/>
      <c r="N14" s="4"/>
      <c r="O14" s="4"/>
      <c r="P14" s="4"/>
      <c r="Q14" s="4"/>
      <c r="R14" s="4"/>
      <c r="S14" s="4"/>
      <c r="T14" s="35"/>
      <c r="U14" s="4"/>
      <c r="V14" s="4"/>
      <c r="W14" s="4"/>
      <c r="X14" s="4"/>
      <c r="Y14" s="4"/>
      <c r="Z14" s="4"/>
      <c r="AA14" s="4"/>
      <c r="AB14" s="35"/>
      <c r="AC14" s="4"/>
      <c r="AD14" s="4"/>
      <c r="AE14" s="4"/>
      <c r="AF14" s="4"/>
      <c r="AG14" s="4"/>
      <c r="AH14" s="4"/>
      <c r="AI14" s="4"/>
      <c r="AJ14" s="35"/>
      <c r="AK14" s="6"/>
      <c r="AL14" s="6"/>
      <c r="AM14" s="6"/>
      <c r="AN14" s="6"/>
      <c r="AO14" s="6"/>
      <c r="AP14" s="6"/>
      <c r="AQ14" s="6"/>
      <c r="AT14" s="38"/>
    </row>
    <row r="15" spans="1:46" ht="19.899999999999999" customHeight="1" x14ac:dyDescent="0.3">
      <c r="A15" s="62"/>
      <c r="B15" s="62"/>
      <c r="C15" s="5"/>
      <c r="D15" s="56">
        <f t="shared" si="0"/>
        <v>0</v>
      </c>
      <c r="E15" s="4"/>
      <c r="F15" s="4"/>
      <c r="G15" s="4"/>
      <c r="H15" s="4"/>
      <c r="I15" s="4"/>
      <c r="J15" s="4"/>
      <c r="K15" s="4"/>
      <c r="L15" s="35"/>
      <c r="M15" s="4"/>
      <c r="N15" s="4"/>
      <c r="O15" s="4"/>
      <c r="P15" s="4"/>
      <c r="Q15" s="4"/>
      <c r="R15" s="4"/>
      <c r="S15" s="4"/>
      <c r="T15" s="35"/>
      <c r="U15" s="4"/>
      <c r="V15" s="4"/>
      <c r="W15" s="4"/>
      <c r="X15" s="4"/>
      <c r="Y15" s="4"/>
      <c r="Z15" s="4"/>
      <c r="AA15" s="4"/>
      <c r="AB15" s="35"/>
      <c r="AC15" s="4"/>
      <c r="AD15" s="4"/>
      <c r="AE15" s="4"/>
      <c r="AF15" s="4"/>
      <c r="AG15" s="4"/>
      <c r="AH15" s="4"/>
      <c r="AI15" s="4"/>
      <c r="AJ15" s="35"/>
      <c r="AK15" s="6"/>
      <c r="AL15" s="6"/>
      <c r="AM15" s="6"/>
      <c r="AN15" s="6"/>
      <c r="AO15" s="6"/>
      <c r="AP15" s="6"/>
      <c r="AQ15" s="6"/>
      <c r="AT15" s="38"/>
    </row>
    <row r="16" spans="1:46" ht="19.899999999999999" customHeight="1" x14ac:dyDescent="0.3">
      <c r="A16" s="62"/>
      <c r="B16" s="62"/>
      <c r="C16" s="5"/>
      <c r="D16" s="56">
        <f t="shared" si="0"/>
        <v>0</v>
      </c>
      <c r="E16" s="4"/>
      <c r="F16" s="4"/>
      <c r="G16" s="4"/>
      <c r="H16" s="4"/>
      <c r="I16" s="4"/>
      <c r="J16" s="4"/>
      <c r="K16" s="4"/>
      <c r="L16" s="35"/>
      <c r="M16" s="4"/>
      <c r="N16" s="4"/>
      <c r="O16" s="4"/>
      <c r="P16" s="4"/>
      <c r="Q16" s="4"/>
      <c r="R16" s="4"/>
      <c r="S16" s="4"/>
      <c r="T16" s="35"/>
      <c r="U16" s="4"/>
      <c r="V16" s="4"/>
      <c r="W16" s="4"/>
      <c r="X16" s="4"/>
      <c r="Y16" s="4"/>
      <c r="Z16" s="4"/>
      <c r="AA16" s="4"/>
      <c r="AB16" s="35"/>
      <c r="AC16" s="4"/>
      <c r="AD16" s="4"/>
      <c r="AE16" s="4"/>
      <c r="AF16" s="4"/>
      <c r="AG16" s="4"/>
      <c r="AH16" s="4"/>
      <c r="AI16" s="4"/>
      <c r="AJ16" s="35"/>
      <c r="AK16" s="6"/>
      <c r="AL16" s="6"/>
      <c r="AM16" s="6"/>
      <c r="AN16" s="6"/>
      <c r="AO16" s="6"/>
      <c r="AP16" s="6"/>
      <c r="AQ16" s="6"/>
      <c r="AT16" s="38"/>
    </row>
    <row r="17" spans="1:46" ht="19.899999999999999" customHeight="1" x14ac:dyDescent="0.3">
      <c r="A17" s="62"/>
      <c r="B17" s="62"/>
      <c r="C17" s="5"/>
      <c r="D17" s="56">
        <f t="shared" si="0"/>
        <v>0</v>
      </c>
      <c r="E17" s="4"/>
      <c r="F17" s="4"/>
      <c r="G17" s="4"/>
      <c r="H17" s="4"/>
      <c r="I17" s="4"/>
      <c r="J17" s="4"/>
      <c r="K17" s="4"/>
      <c r="L17" s="35"/>
      <c r="M17" s="4"/>
      <c r="N17" s="4"/>
      <c r="O17" s="4"/>
      <c r="P17" s="4"/>
      <c r="Q17" s="4"/>
      <c r="R17" s="4"/>
      <c r="S17" s="4"/>
      <c r="T17" s="35"/>
      <c r="U17" s="4"/>
      <c r="V17" s="4"/>
      <c r="W17" s="4"/>
      <c r="X17" s="4"/>
      <c r="Y17" s="4"/>
      <c r="Z17" s="4"/>
      <c r="AA17" s="4"/>
      <c r="AB17" s="35"/>
      <c r="AC17" s="4"/>
      <c r="AD17" s="4"/>
      <c r="AE17" s="4"/>
      <c r="AF17" s="4"/>
      <c r="AG17" s="4"/>
      <c r="AH17" s="4"/>
      <c r="AI17" s="4"/>
      <c r="AJ17" s="35"/>
      <c r="AK17" s="6"/>
      <c r="AL17" s="6"/>
      <c r="AM17" s="6"/>
      <c r="AN17" s="6"/>
      <c r="AO17" s="6"/>
      <c r="AP17" s="6"/>
      <c r="AQ17" s="6"/>
      <c r="AT17" s="38"/>
    </row>
    <row r="18" spans="1:46" ht="19.899999999999999" customHeight="1" x14ac:dyDescent="0.3">
      <c r="A18" s="62"/>
      <c r="B18" s="62"/>
      <c r="C18" s="5"/>
      <c r="D18" s="56">
        <f t="shared" si="0"/>
        <v>0</v>
      </c>
      <c r="E18" s="4"/>
      <c r="F18" s="4"/>
      <c r="G18" s="4"/>
      <c r="H18" s="4"/>
      <c r="I18" s="4"/>
      <c r="J18" s="4"/>
      <c r="K18" s="4"/>
      <c r="L18" s="35"/>
      <c r="M18" s="4"/>
      <c r="N18" s="4"/>
      <c r="O18" s="4"/>
      <c r="P18" s="4"/>
      <c r="Q18" s="4"/>
      <c r="R18" s="4"/>
      <c r="S18" s="4"/>
      <c r="T18" s="35"/>
      <c r="U18" s="4"/>
      <c r="V18" s="4"/>
      <c r="W18" s="4"/>
      <c r="X18" s="4"/>
      <c r="Y18" s="4"/>
      <c r="Z18" s="4"/>
      <c r="AA18" s="4"/>
      <c r="AB18" s="35"/>
      <c r="AC18" s="4"/>
      <c r="AD18" s="4"/>
      <c r="AE18" s="4"/>
      <c r="AF18" s="4"/>
      <c r="AG18" s="4"/>
      <c r="AH18" s="4"/>
      <c r="AI18" s="4"/>
      <c r="AJ18" s="35"/>
      <c r="AK18" s="6"/>
      <c r="AL18" s="6"/>
      <c r="AM18" s="6"/>
      <c r="AN18" s="6"/>
      <c r="AO18" s="6"/>
      <c r="AP18" s="6"/>
      <c r="AQ18" s="6"/>
      <c r="AT18" s="38"/>
    </row>
    <row r="19" spans="1:46" ht="19.899999999999999" customHeight="1" x14ac:dyDescent="0.3">
      <c r="A19" s="62"/>
      <c r="B19" s="62"/>
      <c r="C19" s="5"/>
      <c r="D19" s="56">
        <f t="shared" si="0"/>
        <v>0</v>
      </c>
      <c r="E19" s="4"/>
      <c r="F19" s="4"/>
      <c r="G19" s="4"/>
      <c r="H19" s="4"/>
      <c r="I19" s="4"/>
      <c r="J19" s="4"/>
      <c r="K19" s="4"/>
      <c r="L19" s="35"/>
      <c r="M19" s="4"/>
      <c r="N19" s="4"/>
      <c r="O19" s="4"/>
      <c r="P19" s="4"/>
      <c r="Q19" s="4"/>
      <c r="R19" s="4"/>
      <c r="S19" s="4"/>
      <c r="T19" s="35"/>
      <c r="U19" s="4"/>
      <c r="V19" s="4"/>
      <c r="W19" s="4"/>
      <c r="X19" s="4"/>
      <c r="Y19" s="4"/>
      <c r="Z19" s="4"/>
      <c r="AA19" s="4"/>
      <c r="AB19" s="35"/>
      <c r="AC19" s="4"/>
      <c r="AD19" s="4"/>
      <c r="AE19" s="4"/>
      <c r="AF19" s="4"/>
      <c r="AG19" s="4"/>
      <c r="AH19" s="4"/>
      <c r="AI19" s="4"/>
      <c r="AJ19" s="35"/>
      <c r="AK19" s="6"/>
      <c r="AL19" s="6"/>
      <c r="AM19" s="6"/>
      <c r="AN19" s="6"/>
      <c r="AO19" s="6"/>
      <c r="AP19" s="6"/>
      <c r="AQ19" s="6"/>
      <c r="AT19" s="38"/>
    </row>
    <row r="20" spans="1:46" ht="19.899999999999999" customHeight="1" x14ac:dyDescent="0.3">
      <c r="A20" s="62"/>
      <c r="B20" s="62"/>
      <c r="C20" s="5"/>
      <c r="D20" s="56">
        <f t="shared" si="0"/>
        <v>0</v>
      </c>
      <c r="E20" s="4"/>
      <c r="F20" s="4"/>
      <c r="G20" s="4"/>
      <c r="H20" s="4"/>
      <c r="I20" s="4"/>
      <c r="J20" s="4"/>
      <c r="K20" s="4"/>
      <c r="L20" s="35"/>
      <c r="M20" s="4"/>
      <c r="N20" s="4"/>
      <c r="O20" s="4"/>
      <c r="P20" s="4"/>
      <c r="Q20" s="4"/>
      <c r="R20" s="4"/>
      <c r="S20" s="4"/>
      <c r="T20" s="35"/>
      <c r="U20" s="4"/>
      <c r="V20" s="4"/>
      <c r="W20" s="4"/>
      <c r="X20" s="4"/>
      <c r="Y20" s="4"/>
      <c r="Z20" s="4"/>
      <c r="AA20" s="4"/>
      <c r="AB20" s="35"/>
      <c r="AC20" s="4"/>
      <c r="AD20" s="4"/>
      <c r="AE20" s="4"/>
      <c r="AF20" s="4"/>
      <c r="AG20" s="4"/>
      <c r="AH20" s="4"/>
      <c r="AI20" s="4"/>
      <c r="AJ20" s="35"/>
      <c r="AK20" s="6"/>
      <c r="AL20" s="6"/>
      <c r="AM20" s="6"/>
      <c r="AN20" s="6"/>
      <c r="AO20" s="6"/>
      <c r="AP20" s="6"/>
      <c r="AQ20" s="6"/>
      <c r="AT20" s="38"/>
    </row>
    <row r="21" spans="1:46" ht="19.899999999999999" customHeight="1" x14ac:dyDescent="0.3">
      <c r="A21" s="62"/>
      <c r="B21" s="62"/>
      <c r="C21" s="5"/>
      <c r="D21" s="56">
        <f t="shared" si="0"/>
        <v>0</v>
      </c>
      <c r="E21" s="4"/>
      <c r="F21" s="4"/>
      <c r="G21" s="4"/>
      <c r="H21" s="4"/>
      <c r="I21" s="4"/>
      <c r="J21" s="4"/>
      <c r="K21" s="4"/>
      <c r="L21" s="35"/>
      <c r="M21" s="4"/>
      <c r="N21" s="4"/>
      <c r="O21" s="4"/>
      <c r="P21" s="4"/>
      <c r="Q21" s="4"/>
      <c r="R21" s="4"/>
      <c r="S21" s="4"/>
      <c r="T21" s="35"/>
      <c r="U21" s="4"/>
      <c r="V21" s="4"/>
      <c r="W21" s="4"/>
      <c r="X21" s="4"/>
      <c r="Y21" s="4"/>
      <c r="Z21" s="4"/>
      <c r="AA21" s="4"/>
      <c r="AB21" s="35"/>
      <c r="AC21" s="4"/>
      <c r="AD21" s="4"/>
      <c r="AE21" s="4"/>
      <c r="AF21" s="4"/>
      <c r="AG21" s="4"/>
      <c r="AH21" s="4"/>
      <c r="AI21" s="4"/>
      <c r="AJ21" s="35"/>
      <c r="AK21" s="6"/>
      <c r="AL21" s="6"/>
      <c r="AM21" s="6"/>
      <c r="AN21" s="6"/>
      <c r="AO21" s="6"/>
      <c r="AP21" s="6"/>
      <c r="AQ21" s="6"/>
      <c r="AT21" s="38"/>
    </row>
    <row r="22" spans="1:46" ht="19.899999999999999" customHeight="1" x14ac:dyDescent="0.3">
      <c r="A22" s="62"/>
      <c r="B22" s="62"/>
      <c r="C22" s="5"/>
      <c r="D22" s="56">
        <f t="shared" si="0"/>
        <v>0</v>
      </c>
      <c r="E22" s="4"/>
      <c r="F22" s="4"/>
      <c r="G22" s="4"/>
      <c r="H22" s="4"/>
      <c r="I22" s="4"/>
      <c r="J22" s="4"/>
      <c r="K22" s="4"/>
      <c r="L22" s="35"/>
      <c r="M22" s="4"/>
      <c r="N22" s="4"/>
      <c r="O22" s="4"/>
      <c r="P22" s="4"/>
      <c r="Q22" s="4"/>
      <c r="R22" s="4"/>
      <c r="S22" s="4"/>
      <c r="T22" s="35"/>
      <c r="U22" s="4"/>
      <c r="V22" s="4"/>
      <c r="W22" s="4"/>
      <c r="X22" s="4"/>
      <c r="Y22" s="4"/>
      <c r="Z22" s="4"/>
      <c r="AA22" s="4"/>
      <c r="AB22" s="35"/>
      <c r="AC22" s="4"/>
      <c r="AD22" s="4"/>
      <c r="AE22" s="4"/>
      <c r="AF22" s="4"/>
      <c r="AG22" s="4"/>
      <c r="AH22" s="4"/>
      <c r="AI22" s="4"/>
      <c r="AJ22" s="35"/>
      <c r="AK22" s="6"/>
      <c r="AL22" s="6"/>
      <c r="AM22" s="6"/>
      <c r="AN22" s="6"/>
      <c r="AO22" s="6"/>
      <c r="AP22" s="6"/>
      <c r="AQ22" s="6"/>
      <c r="AT22" s="38"/>
    </row>
    <row r="23" spans="1:46" ht="19.899999999999999" customHeight="1" x14ac:dyDescent="0.3">
      <c r="A23" s="62"/>
      <c r="B23" s="62"/>
      <c r="C23" s="5"/>
      <c r="D23" s="56">
        <f t="shared" si="0"/>
        <v>0</v>
      </c>
      <c r="E23" s="4"/>
      <c r="F23" s="4"/>
      <c r="G23" s="4"/>
      <c r="H23" s="4"/>
      <c r="I23" s="4"/>
      <c r="J23" s="4"/>
      <c r="K23" s="4"/>
      <c r="L23" s="35"/>
      <c r="M23" s="4"/>
      <c r="N23" s="4"/>
      <c r="O23" s="4"/>
      <c r="P23" s="4"/>
      <c r="Q23" s="4"/>
      <c r="R23" s="4"/>
      <c r="S23" s="4"/>
      <c r="T23" s="35"/>
      <c r="U23" s="4"/>
      <c r="V23" s="4"/>
      <c r="W23" s="4"/>
      <c r="X23" s="4"/>
      <c r="Y23" s="4"/>
      <c r="Z23" s="4"/>
      <c r="AA23" s="4"/>
      <c r="AB23" s="35"/>
      <c r="AC23" s="4"/>
      <c r="AD23" s="4"/>
      <c r="AE23" s="4"/>
      <c r="AF23" s="4"/>
      <c r="AG23" s="4"/>
      <c r="AH23" s="4"/>
      <c r="AI23" s="4"/>
      <c r="AJ23" s="35"/>
      <c r="AK23" s="6"/>
      <c r="AL23" s="6"/>
      <c r="AM23" s="6"/>
      <c r="AN23" s="6"/>
      <c r="AO23" s="6"/>
      <c r="AP23" s="6"/>
      <c r="AQ23" s="6"/>
      <c r="AT23" s="38"/>
    </row>
    <row r="24" spans="1:46" ht="19.899999999999999" customHeight="1" x14ac:dyDescent="0.3">
      <c r="A24" s="62"/>
      <c r="B24" s="62"/>
      <c r="C24" s="5"/>
      <c r="D24" s="56">
        <f t="shared" si="0"/>
        <v>0</v>
      </c>
      <c r="E24" s="4"/>
      <c r="F24" s="4"/>
      <c r="G24" s="4"/>
      <c r="H24" s="4"/>
      <c r="I24" s="4"/>
      <c r="J24" s="4"/>
      <c r="K24" s="4"/>
      <c r="L24" s="35"/>
      <c r="M24" s="4"/>
      <c r="N24" s="4"/>
      <c r="O24" s="4"/>
      <c r="P24" s="4"/>
      <c r="Q24" s="4"/>
      <c r="R24" s="4"/>
      <c r="S24" s="4"/>
      <c r="T24" s="35"/>
      <c r="U24" s="4"/>
      <c r="V24" s="4"/>
      <c r="W24" s="4"/>
      <c r="X24" s="4"/>
      <c r="Y24" s="4"/>
      <c r="Z24" s="4"/>
      <c r="AA24" s="4"/>
      <c r="AB24" s="35"/>
      <c r="AC24" s="4"/>
      <c r="AD24" s="4"/>
      <c r="AE24" s="4"/>
      <c r="AF24" s="4"/>
      <c r="AG24" s="4"/>
      <c r="AH24" s="4"/>
      <c r="AI24" s="4"/>
      <c r="AJ24" s="35"/>
      <c r="AK24" s="6"/>
      <c r="AL24" s="6"/>
      <c r="AM24" s="6"/>
      <c r="AN24" s="6"/>
      <c r="AO24" s="6"/>
      <c r="AP24" s="6"/>
      <c r="AQ24" s="6"/>
      <c r="AT24" s="38"/>
    </row>
    <row r="25" spans="1:46" ht="19.899999999999999" customHeight="1" x14ac:dyDescent="0.3">
      <c r="A25" s="62"/>
      <c r="B25" s="62"/>
      <c r="C25" s="5"/>
      <c r="D25" s="56">
        <f t="shared" si="0"/>
        <v>0</v>
      </c>
      <c r="E25" s="4"/>
      <c r="F25" s="4"/>
      <c r="G25" s="4"/>
      <c r="H25" s="4"/>
      <c r="I25" s="4"/>
      <c r="J25" s="4"/>
      <c r="K25" s="4"/>
      <c r="L25" s="35"/>
      <c r="M25" s="4"/>
      <c r="N25" s="4"/>
      <c r="O25" s="4"/>
      <c r="P25" s="4"/>
      <c r="Q25" s="4"/>
      <c r="R25" s="4"/>
      <c r="S25" s="4"/>
      <c r="T25" s="35"/>
      <c r="U25" s="4"/>
      <c r="V25" s="4"/>
      <c r="W25" s="4"/>
      <c r="X25" s="4"/>
      <c r="Y25" s="4"/>
      <c r="Z25" s="4"/>
      <c r="AA25" s="4"/>
      <c r="AB25" s="35"/>
      <c r="AC25" s="4"/>
      <c r="AD25" s="4"/>
      <c r="AE25" s="4"/>
      <c r="AF25" s="4"/>
      <c r="AG25" s="4"/>
      <c r="AH25" s="4"/>
      <c r="AI25" s="4"/>
      <c r="AJ25" s="35"/>
      <c r="AK25" s="6"/>
      <c r="AL25" s="6"/>
      <c r="AM25" s="6"/>
      <c r="AN25" s="6"/>
      <c r="AO25" s="6"/>
      <c r="AP25" s="6"/>
      <c r="AQ25" s="6"/>
      <c r="AT25" s="38"/>
    </row>
    <row r="26" spans="1:46" ht="19.899999999999999" customHeight="1" x14ac:dyDescent="0.3">
      <c r="A26" s="62"/>
      <c r="B26" s="62"/>
      <c r="C26" s="5"/>
      <c r="D26" s="56">
        <f t="shared" si="0"/>
        <v>0</v>
      </c>
      <c r="E26" s="4"/>
      <c r="F26" s="4"/>
      <c r="G26" s="4"/>
      <c r="H26" s="4"/>
      <c r="I26" s="4"/>
      <c r="J26" s="4"/>
      <c r="K26" s="4"/>
      <c r="L26" s="35"/>
      <c r="M26" s="4"/>
      <c r="N26" s="4"/>
      <c r="O26" s="4"/>
      <c r="P26" s="4"/>
      <c r="Q26" s="4"/>
      <c r="R26" s="4"/>
      <c r="S26" s="4"/>
      <c r="T26" s="35"/>
      <c r="U26" s="4"/>
      <c r="V26" s="4"/>
      <c r="W26" s="4"/>
      <c r="X26" s="4"/>
      <c r="Y26" s="4"/>
      <c r="Z26" s="4"/>
      <c r="AA26" s="4"/>
      <c r="AB26" s="35"/>
      <c r="AC26" s="4"/>
      <c r="AD26" s="4"/>
      <c r="AE26" s="4"/>
      <c r="AF26" s="4"/>
      <c r="AG26" s="4"/>
      <c r="AH26" s="4"/>
      <c r="AI26" s="4"/>
      <c r="AJ26" s="35"/>
      <c r="AK26" s="6"/>
      <c r="AL26" s="6"/>
      <c r="AM26" s="6"/>
      <c r="AN26" s="6"/>
      <c r="AO26" s="6"/>
      <c r="AP26" s="6"/>
      <c r="AQ26" s="6"/>
      <c r="AT26" s="38"/>
    </row>
    <row r="27" spans="1:46" ht="19.899999999999999" customHeight="1" x14ac:dyDescent="0.3">
      <c r="A27" s="62"/>
      <c r="B27" s="62"/>
      <c r="C27" s="5"/>
      <c r="D27" s="56">
        <f t="shared" si="0"/>
        <v>0</v>
      </c>
      <c r="E27" s="4"/>
      <c r="F27" s="4"/>
      <c r="G27" s="4"/>
      <c r="H27" s="4"/>
      <c r="I27" s="4"/>
      <c r="J27" s="4"/>
      <c r="K27" s="4"/>
      <c r="L27" s="35"/>
      <c r="M27" s="4"/>
      <c r="N27" s="4"/>
      <c r="O27" s="4"/>
      <c r="P27" s="4"/>
      <c r="Q27" s="4"/>
      <c r="R27" s="4"/>
      <c r="S27" s="4"/>
      <c r="T27" s="35"/>
      <c r="U27" s="4"/>
      <c r="V27" s="4"/>
      <c r="W27" s="4"/>
      <c r="X27" s="4"/>
      <c r="Y27" s="4"/>
      <c r="Z27" s="4"/>
      <c r="AA27" s="4"/>
      <c r="AB27" s="35"/>
      <c r="AC27" s="4"/>
      <c r="AD27" s="4"/>
      <c r="AE27" s="4"/>
      <c r="AF27" s="4"/>
      <c r="AG27" s="4"/>
      <c r="AH27" s="4"/>
      <c r="AI27" s="4"/>
      <c r="AJ27" s="35"/>
      <c r="AK27" s="6"/>
      <c r="AL27" s="6"/>
      <c r="AM27" s="6"/>
      <c r="AN27" s="6"/>
      <c r="AO27" s="6"/>
      <c r="AP27" s="6"/>
      <c r="AQ27" s="6"/>
      <c r="AT27" s="38"/>
    </row>
    <row r="28" spans="1:46" ht="19.899999999999999" customHeight="1" x14ac:dyDescent="0.3">
      <c r="A28" s="62"/>
      <c r="B28" s="62"/>
      <c r="C28" s="5"/>
      <c r="D28" s="56">
        <f t="shared" si="0"/>
        <v>0</v>
      </c>
      <c r="E28" s="4"/>
      <c r="F28" s="4"/>
      <c r="G28" s="4"/>
      <c r="H28" s="4"/>
      <c r="I28" s="4"/>
      <c r="J28" s="4"/>
      <c r="K28" s="4"/>
      <c r="L28" s="35"/>
      <c r="M28" s="4"/>
      <c r="N28" s="4"/>
      <c r="O28" s="4"/>
      <c r="P28" s="4"/>
      <c r="Q28" s="4"/>
      <c r="R28" s="4"/>
      <c r="S28" s="4"/>
      <c r="T28" s="35"/>
      <c r="U28" s="4"/>
      <c r="V28" s="4"/>
      <c r="W28" s="4"/>
      <c r="X28" s="4"/>
      <c r="Y28" s="4"/>
      <c r="Z28" s="4"/>
      <c r="AA28" s="4"/>
      <c r="AB28" s="35"/>
      <c r="AC28" s="4"/>
      <c r="AD28" s="4"/>
      <c r="AE28" s="4"/>
      <c r="AF28" s="4"/>
      <c r="AG28" s="4"/>
      <c r="AH28" s="4"/>
      <c r="AI28" s="4"/>
      <c r="AJ28" s="35"/>
      <c r="AK28" s="6"/>
      <c r="AL28" s="6"/>
      <c r="AM28" s="6"/>
      <c r="AN28" s="6"/>
      <c r="AO28" s="6"/>
      <c r="AP28" s="6"/>
      <c r="AQ28" s="6"/>
      <c r="AT28" s="38"/>
    </row>
    <row r="29" spans="1:46" ht="19.899999999999999" customHeight="1" x14ac:dyDescent="0.3">
      <c r="A29" s="62"/>
      <c r="B29" s="62"/>
      <c r="C29" s="5"/>
      <c r="D29" s="56">
        <f t="shared" si="0"/>
        <v>0</v>
      </c>
      <c r="E29" s="4"/>
      <c r="F29" s="4"/>
      <c r="G29" s="4"/>
      <c r="H29" s="4"/>
      <c r="I29" s="4"/>
      <c r="J29" s="4"/>
      <c r="K29" s="4"/>
      <c r="L29" s="35"/>
      <c r="M29" s="4"/>
      <c r="N29" s="4"/>
      <c r="O29" s="4"/>
      <c r="P29" s="4"/>
      <c r="Q29" s="4"/>
      <c r="R29" s="4"/>
      <c r="S29" s="4"/>
      <c r="T29" s="35"/>
      <c r="U29" s="4"/>
      <c r="V29" s="4"/>
      <c r="W29" s="4"/>
      <c r="X29" s="4"/>
      <c r="Y29" s="4"/>
      <c r="Z29" s="4"/>
      <c r="AA29" s="4"/>
      <c r="AB29" s="35"/>
      <c r="AC29" s="4"/>
      <c r="AD29" s="4"/>
      <c r="AE29" s="4"/>
      <c r="AF29" s="4"/>
      <c r="AG29" s="4"/>
      <c r="AH29" s="4"/>
      <c r="AI29" s="4"/>
      <c r="AJ29" s="35"/>
      <c r="AK29" s="6"/>
      <c r="AL29" s="6"/>
      <c r="AM29" s="6"/>
      <c r="AN29" s="6"/>
      <c r="AO29" s="6"/>
      <c r="AP29" s="6"/>
      <c r="AQ29" s="6"/>
      <c r="AT29" s="38"/>
    </row>
    <row r="30" spans="1:46" ht="19.899999999999999" customHeight="1" x14ac:dyDescent="0.3">
      <c r="A30" s="62"/>
      <c r="B30" s="62"/>
      <c r="C30" s="5"/>
      <c r="D30" s="56">
        <f>COUNTIF(E30:AQ30,"X")</f>
        <v>0</v>
      </c>
      <c r="E30" s="4"/>
      <c r="F30" s="4"/>
      <c r="G30" s="4"/>
      <c r="H30" s="4"/>
      <c r="I30" s="4"/>
      <c r="J30" s="4"/>
      <c r="K30" s="4"/>
      <c r="L30" s="35"/>
      <c r="M30" s="4"/>
      <c r="N30" s="4"/>
      <c r="O30" s="4"/>
      <c r="P30" s="4"/>
      <c r="Q30" s="4"/>
      <c r="R30" s="4"/>
      <c r="S30" s="4"/>
      <c r="T30" s="35"/>
      <c r="U30" s="4"/>
      <c r="V30" s="4"/>
      <c r="W30" s="4"/>
      <c r="X30" s="4"/>
      <c r="Y30" s="4"/>
      <c r="Z30" s="4"/>
      <c r="AA30" s="4"/>
      <c r="AB30" s="35"/>
      <c r="AC30" s="4"/>
      <c r="AD30" s="4"/>
      <c r="AE30" s="4"/>
      <c r="AF30" s="4"/>
      <c r="AG30" s="4"/>
      <c r="AH30" s="4"/>
      <c r="AI30" s="4"/>
      <c r="AJ30" s="35"/>
      <c r="AK30" s="6"/>
      <c r="AL30" s="6"/>
      <c r="AM30" s="6"/>
      <c r="AN30" s="6"/>
      <c r="AO30" s="6"/>
      <c r="AP30" s="6"/>
      <c r="AQ30" s="6"/>
      <c r="AT30" s="38"/>
    </row>
    <row r="31" spans="1:46" ht="19.899999999999999" customHeight="1" x14ac:dyDescent="0.3">
      <c r="A31" s="62"/>
      <c r="B31" s="62"/>
      <c r="C31" s="5"/>
      <c r="D31" s="56">
        <f t="shared" si="0"/>
        <v>0</v>
      </c>
      <c r="E31" s="4"/>
      <c r="F31" s="4"/>
      <c r="G31" s="4"/>
      <c r="H31" s="4"/>
      <c r="I31" s="4"/>
      <c r="J31" s="4"/>
      <c r="K31" s="4"/>
      <c r="L31" s="35"/>
      <c r="M31" s="4"/>
      <c r="N31" s="4"/>
      <c r="O31" s="4"/>
      <c r="P31" s="4"/>
      <c r="Q31" s="4"/>
      <c r="R31" s="4"/>
      <c r="S31" s="4"/>
      <c r="T31" s="35"/>
      <c r="U31" s="4"/>
      <c r="V31" s="4"/>
      <c r="W31" s="4"/>
      <c r="X31" s="4"/>
      <c r="Y31" s="4"/>
      <c r="Z31" s="4"/>
      <c r="AA31" s="4"/>
      <c r="AB31" s="35"/>
      <c r="AC31" s="4"/>
      <c r="AD31" s="4"/>
      <c r="AE31" s="4"/>
      <c r="AF31" s="4"/>
      <c r="AG31" s="4"/>
      <c r="AH31" s="4"/>
      <c r="AI31" s="4"/>
      <c r="AJ31" s="35"/>
      <c r="AK31" s="6"/>
      <c r="AL31" s="6"/>
      <c r="AM31" s="6"/>
      <c r="AN31" s="6"/>
      <c r="AO31" s="6"/>
      <c r="AP31" s="6"/>
      <c r="AQ31" s="6"/>
      <c r="AT31" s="38"/>
    </row>
    <row r="32" spans="1:46" ht="19.899999999999999" customHeight="1" x14ac:dyDescent="0.3">
      <c r="A32" s="62"/>
      <c r="B32" s="62"/>
      <c r="C32" s="5"/>
      <c r="D32" s="56">
        <f t="shared" si="0"/>
        <v>0</v>
      </c>
      <c r="E32" s="4"/>
      <c r="F32" s="4"/>
      <c r="G32" s="4"/>
      <c r="H32" s="4"/>
      <c r="I32" s="4"/>
      <c r="J32" s="4"/>
      <c r="K32" s="4"/>
      <c r="M32" s="4"/>
      <c r="N32" s="4"/>
      <c r="O32" s="4"/>
      <c r="P32" s="4"/>
      <c r="Q32" s="4"/>
      <c r="R32" s="4"/>
      <c r="S32" s="4"/>
      <c r="U32" s="4"/>
      <c r="V32" s="4"/>
      <c r="W32" s="4"/>
      <c r="X32" s="4"/>
      <c r="Y32" s="4"/>
      <c r="Z32" s="4"/>
      <c r="AA32" s="4"/>
      <c r="AC32" s="4"/>
      <c r="AD32" s="4"/>
      <c r="AE32" s="4"/>
      <c r="AF32" s="4"/>
      <c r="AG32" s="4"/>
      <c r="AH32" s="4"/>
      <c r="AI32" s="4"/>
      <c r="AK32" s="6"/>
      <c r="AL32" s="6"/>
      <c r="AM32" s="6"/>
      <c r="AN32" s="6"/>
      <c r="AO32" s="6"/>
      <c r="AP32" s="6"/>
      <c r="AQ32" s="6"/>
      <c r="AT32" s="38"/>
    </row>
    <row r="33" spans="1:46" ht="19.899999999999999" customHeight="1" x14ac:dyDescent="0.3">
      <c r="A33" s="62"/>
      <c r="B33" s="62"/>
      <c r="C33" s="5"/>
      <c r="D33" s="56">
        <f t="shared" si="0"/>
        <v>0</v>
      </c>
      <c r="E33" s="4"/>
      <c r="F33" s="4"/>
      <c r="G33" s="4"/>
      <c r="H33" s="4"/>
      <c r="I33" s="4"/>
      <c r="J33" s="4"/>
      <c r="K33" s="4"/>
      <c r="M33" s="4"/>
      <c r="N33" s="4"/>
      <c r="O33" s="4"/>
      <c r="P33" s="4"/>
      <c r="Q33" s="4"/>
      <c r="R33" s="4"/>
      <c r="S33" s="4"/>
      <c r="U33" s="4"/>
      <c r="V33" s="4"/>
      <c r="W33" s="4"/>
      <c r="X33" s="4"/>
      <c r="Y33" s="4"/>
      <c r="Z33" s="4"/>
      <c r="AA33" s="4"/>
      <c r="AC33" s="4"/>
      <c r="AD33" s="4"/>
      <c r="AE33" s="4"/>
      <c r="AF33" s="4"/>
      <c r="AG33" s="4"/>
      <c r="AH33" s="4"/>
      <c r="AI33" s="4"/>
      <c r="AK33" s="6"/>
      <c r="AL33" s="6"/>
      <c r="AM33" s="6"/>
      <c r="AN33" s="6"/>
      <c r="AO33" s="6"/>
      <c r="AP33" s="6"/>
      <c r="AQ33" s="6"/>
      <c r="AT33" s="38"/>
    </row>
    <row r="34" spans="1:46" ht="19.899999999999999" customHeight="1" x14ac:dyDescent="0.3">
      <c r="A34" s="62"/>
      <c r="B34" s="62"/>
      <c r="C34" s="5"/>
      <c r="D34" s="56">
        <f t="shared" si="0"/>
        <v>0</v>
      </c>
      <c r="E34" s="4"/>
      <c r="F34" s="4"/>
      <c r="G34" s="4"/>
      <c r="H34" s="4"/>
      <c r="I34" s="4"/>
      <c r="J34" s="4"/>
      <c r="K34" s="4"/>
      <c r="M34" s="4"/>
      <c r="N34" s="4"/>
      <c r="O34" s="4"/>
      <c r="P34" s="4"/>
      <c r="Q34" s="4"/>
      <c r="R34" s="4"/>
      <c r="S34" s="4"/>
      <c r="U34" s="4"/>
      <c r="V34" s="4"/>
      <c r="W34" s="4"/>
      <c r="X34" s="4"/>
      <c r="Y34" s="4"/>
      <c r="Z34" s="4"/>
      <c r="AA34" s="4"/>
      <c r="AC34" s="4"/>
      <c r="AD34" s="4"/>
      <c r="AE34" s="4"/>
      <c r="AF34" s="4"/>
      <c r="AG34" s="4"/>
      <c r="AH34" s="4"/>
      <c r="AI34" s="4"/>
      <c r="AK34" s="6"/>
      <c r="AL34" s="6"/>
      <c r="AM34" s="6"/>
      <c r="AN34" s="6"/>
      <c r="AO34" s="6"/>
      <c r="AP34" s="6"/>
      <c r="AQ34" s="6"/>
      <c r="AT34" s="38"/>
    </row>
    <row r="35" spans="1:46" ht="19.899999999999999" customHeight="1" x14ac:dyDescent="0.3">
      <c r="A35" s="62"/>
      <c r="B35" s="62"/>
      <c r="C35" s="5"/>
      <c r="D35" s="56">
        <f>COUNTIF(E35:AQ35,"X")</f>
        <v>0</v>
      </c>
      <c r="E35" s="4"/>
      <c r="F35" s="4"/>
      <c r="G35" s="4"/>
      <c r="H35" s="4"/>
      <c r="I35" s="4"/>
      <c r="J35" s="4"/>
      <c r="K35" s="4"/>
      <c r="M35" s="4"/>
      <c r="N35" s="4"/>
      <c r="O35" s="4"/>
      <c r="P35" s="4"/>
      <c r="Q35" s="4"/>
      <c r="R35" s="4"/>
      <c r="S35" s="4"/>
      <c r="U35" s="4"/>
      <c r="V35" s="4"/>
      <c r="W35" s="4"/>
      <c r="X35" s="4"/>
      <c r="Y35" s="4"/>
      <c r="Z35" s="4"/>
      <c r="AA35" s="4"/>
      <c r="AC35" s="4"/>
      <c r="AD35" s="4"/>
      <c r="AE35" s="4"/>
      <c r="AF35" s="4"/>
      <c r="AG35" s="4"/>
      <c r="AH35" s="4"/>
      <c r="AI35" s="4"/>
      <c r="AK35" s="6"/>
      <c r="AL35" s="6"/>
      <c r="AM35" s="6"/>
      <c r="AN35" s="6"/>
      <c r="AO35" s="6"/>
      <c r="AP35" s="6"/>
      <c r="AQ35" s="6"/>
      <c r="AT35" s="38"/>
    </row>
    <row r="36" spans="1:46" ht="8.4499999999999993" customHeight="1" x14ac:dyDescent="0.3">
      <c r="A36" s="65"/>
      <c r="B36" s="65"/>
    </row>
    <row r="37" spans="1:46" ht="19.899999999999999" customHeight="1" x14ac:dyDescent="0.3">
      <c r="A37" s="39"/>
      <c r="B37" s="40"/>
      <c r="C37" s="66" t="s">
        <v>11</v>
      </c>
      <c r="D37" s="67"/>
      <c r="E37" s="57">
        <f>COUNTIF(E11:E35,"X")</f>
        <v>0</v>
      </c>
      <c r="F37" s="57">
        <f>COUNTIF(F11:F35,"X")</f>
        <v>0</v>
      </c>
      <c r="G37" s="57">
        <f>COUNTIF(G11:G35,"X")</f>
        <v>0</v>
      </c>
      <c r="H37" s="57">
        <f>COUNTIF(H11:H35,"X")</f>
        <v>0</v>
      </c>
      <c r="I37" s="57">
        <f>COUNTIF(I11:I35,"X")</f>
        <v>0</v>
      </c>
      <c r="J37" s="57">
        <f t="shared" ref="J37" si="1">COUNTIF(J11:J35,"X")</f>
        <v>0</v>
      </c>
      <c r="K37" s="57">
        <f>COUNTIF(K11:K35,"X")</f>
        <v>0</v>
      </c>
      <c r="L37" s="41"/>
      <c r="M37" s="57">
        <f>COUNTIF(M11:M35,"X")</f>
        <v>0</v>
      </c>
      <c r="N37" s="57">
        <f t="shared" ref="N37:R37" si="2">COUNTIF(N11:N35,"X")</f>
        <v>0</v>
      </c>
      <c r="O37" s="57">
        <f t="shared" si="2"/>
        <v>0</v>
      </c>
      <c r="P37" s="57">
        <f t="shared" si="2"/>
        <v>0</v>
      </c>
      <c r="Q37" s="57">
        <f t="shared" si="2"/>
        <v>0</v>
      </c>
      <c r="R37" s="57">
        <f t="shared" si="2"/>
        <v>0</v>
      </c>
      <c r="S37" s="57">
        <f>COUNTIF(S11:S35,"X")</f>
        <v>0</v>
      </c>
      <c r="T37" s="41"/>
      <c r="U37" s="57">
        <f>COUNTIF(U11:U35,"X")</f>
        <v>0</v>
      </c>
      <c r="V37" s="57">
        <f t="shared" ref="V37:Z37" si="3">COUNTIF(V11:V35,"X")</f>
        <v>0</v>
      </c>
      <c r="W37" s="57">
        <f t="shared" si="3"/>
        <v>0</v>
      </c>
      <c r="X37" s="57">
        <f t="shared" si="3"/>
        <v>0</v>
      </c>
      <c r="Y37" s="57">
        <f t="shared" si="3"/>
        <v>0</v>
      </c>
      <c r="Z37" s="57">
        <f t="shared" si="3"/>
        <v>0</v>
      </c>
      <c r="AA37" s="57">
        <f>COUNTIF(AA11:AA35,"X")</f>
        <v>0</v>
      </c>
      <c r="AB37" s="42"/>
      <c r="AC37" s="57">
        <f>COUNTIF(AC11:AC35,"X")</f>
        <v>0</v>
      </c>
      <c r="AD37" s="57">
        <f t="shared" ref="AD37:AH37" si="4">COUNTIF(AD11:AD35,"X")</f>
        <v>0</v>
      </c>
      <c r="AE37" s="57">
        <f t="shared" si="4"/>
        <v>0</v>
      </c>
      <c r="AF37" s="57">
        <f t="shared" si="4"/>
        <v>0</v>
      </c>
      <c r="AG37" s="57">
        <f t="shared" si="4"/>
        <v>0</v>
      </c>
      <c r="AH37" s="57">
        <f t="shared" si="4"/>
        <v>0</v>
      </c>
      <c r="AI37" s="57">
        <f>COUNTIF(AI11:AI35,"X")</f>
        <v>0</v>
      </c>
      <c r="AJ37" s="42"/>
      <c r="AK37" s="57">
        <f>COUNTIF(AK11:AK35,"X")</f>
        <v>0</v>
      </c>
      <c r="AL37" s="57">
        <f t="shared" ref="AL37:AP37" si="5">COUNTIF(AL11:AL35,"X")</f>
        <v>0</v>
      </c>
      <c r="AM37" s="57">
        <f t="shared" si="5"/>
        <v>0</v>
      </c>
      <c r="AN37" s="57">
        <f t="shared" si="5"/>
        <v>0</v>
      </c>
      <c r="AO37" s="57">
        <f t="shared" si="5"/>
        <v>0</v>
      </c>
      <c r="AP37" s="57">
        <f t="shared" si="5"/>
        <v>0</v>
      </c>
      <c r="AQ37" s="57">
        <f>COUNTIF(AQ11:AQ35,"X")</f>
        <v>0</v>
      </c>
      <c r="AT37" s="38"/>
    </row>
    <row r="38" spans="1:46" ht="4.9000000000000004" customHeight="1" x14ac:dyDescent="0.3">
      <c r="A38" s="43"/>
      <c r="B38" s="43"/>
      <c r="C38" s="44"/>
      <c r="D38" s="44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</row>
    <row r="39" spans="1:46" ht="19.899999999999999" customHeight="1" x14ac:dyDescent="0.3">
      <c r="A39" s="45"/>
      <c r="B39" s="46"/>
      <c r="C39" s="68" t="s">
        <v>7</v>
      </c>
      <c r="D39" s="68"/>
      <c r="E39" s="1"/>
      <c r="F39" s="1"/>
      <c r="G39" s="1"/>
      <c r="H39" s="1"/>
      <c r="I39" s="1"/>
      <c r="J39" s="1"/>
      <c r="K39" s="2"/>
      <c r="M39" s="3"/>
      <c r="N39" s="3"/>
      <c r="O39" s="3"/>
      <c r="P39" s="3"/>
      <c r="Q39" s="3"/>
      <c r="R39" s="3"/>
      <c r="S39" s="7"/>
      <c r="U39" s="3"/>
      <c r="V39" s="3"/>
      <c r="W39" s="3"/>
      <c r="X39" s="3"/>
      <c r="Y39" s="3"/>
      <c r="Z39" s="3"/>
      <c r="AA39" s="7"/>
      <c r="AC39" s="3"/>
      <c r="AD39" s="3"/>
      <c r="AE39" s="3"/>
      <c r="AF39" s="3"/>
      <c r="AG39" s="3"/>
      <c r="AH39" s="3"/>
      <c r="AI39" s="7"/>
      <c r="AK39" s="3"/>
      <c r="AL39" s="3"/>
      <c r="AM39" s="3"/>
      <c r="AN39" s="3"/>
      <c r="AO39" s="3"/>
      <c r="AP39" s="3"/>
      <c r="AQ39" s="7"/>
    </row>
    <row r="40" spans="1:46" ht="4.9000000000000004" customHeight="1" x14ac:dyDescent="0.3">
      <c r="C40" s="48"/>
      <c r="D40" s="48"/>
    </row>
    <row r="41" spans="1:46" ht="19.899999999999999" customHeight="1" x14ac:dyDescent="0.3">
      <c r="A41" s="49"/>
      <c r="B41" s="73" t="s">
        <v>8</v>
      </c>
      <c r="C41" s="73"/>
      <c r="D41" s="74"/>
      <c r="E41" s="58">
        <f t="shared" ref="E41:K41" si="6">E39-E37</f>
        <v>0</v>
      </c>
      <c r="F41" s="58">
        <f t="shared" si="6"/>
        <v>0</v>
      </c>
      <c r="G41" s="58">
        <f t="shared" si="6"/>
        <v>0</v>
      </c>
      <c r="H41" s="59">
        <f t="shared" si="6"/>
        <v>0</v>
      </c>
      <c r="I41" s="59">
        <f t="shared" si="6"/>
        <v>0</v>
      </c>
      <c r="J41" s="59">
        <f t="shared" si="6"/>
        <v>0</v>
      </c>
      <c r="K41" s="59">
        <f t="shared" si="6"/>
        <v>0</v>
      </c>
      <c r="M41" s="60">
        <f t="shared" ref="M41:S41" si="7">M39-M37</f>
        <v>0</v>
      </c>
      <c r="N41" s="60">
        <f t="shared" si="7"/>
        <v>0</v>
      </c>
      <c r="O41" s="60">
        <f t="shared" si="7"/>
        <v>0</v>
      </c>
      <c r="P41" s="60">
        <f t="shared" si="7"/>
        <v>0</v>
      </c>
      <c r="Q41" s="60">
        <f t="shared" si="7"/>
        <v>0</v>
      </c>
      <c r="R41" s="60">
        <f t="shared" si="7"/>
        <v>0</v>
      </c>
      <c r="S41" s="60">
        <f t="shared" si="7"/>
        <v>0</v>
      </c>
      <c r="U41" s="58">
        <f t="shared" ref="U41:AA41" si="8">U39-U37</f>
        <v>0</v>
      </c>
      <c r="V41" s="59">
        <f t="shared" si="8"/>
        <v>0</v>
      </c>
      <c r="W41" s="59">
        <f t="shared" si="8"/>
        <v>0</v>
      </c>
      <c r="X41" s="59">
        <f t="shared" si="8"/>
        <v>0</v>
      </c>
      <c r="Y41" s="59">
        <f t="shared" si="8"/>
        <v>0</v>
      </c>
      <c r="Z41" s="59">
        <f t="shared" si="8"/>
        <v>0</v>
      </c>
      <c r="AA41" s="59">
        <f t="shared" si="8"/>
        <v>0</v>
      </c>
      <c r="AC41" s="58">
        <f t="shared" ref="AC41:AI41" si="9">AC39-AC37</f>
        <v>0</v>
      </c>
      <c r="AD41" s="59">
        <f t="shared" si="9"/>
        <v>0</v>
      </c>
      <c r="AE41" s="59">
        <f t="shared" si="9"/>
        <v>0</v>
      </c>
      <c r="AF41" s="59">
        <f t="shared" si="9"/>
        <v>0</v>
      </c>
      <c r="AG41" s="59">
        <f t="shared" si="9"/>
        <v>0</v>
      </c>
      <c r="AH41" s="59">
        <f t="shared" si="9"/>
        <v>0</v>
      </c>
      <c r="AI41" s="59">
        <f t="shared" si="9"/>
        <v>0</v>
      </c>
      <c r="AK41" s="58">
        <f t="shared" ref="AK41:AQ41" si="10">AK39-AK37</f>
        <v>0</v>
      </c>
      <c r="AL41" s="59">
        <f t="shared" si="10"/>
        <v>0</v>
      </c>
      <c r="AM41" s="59">
        <f t="shared" si="10"/>
        <v>0</v>
      </c>
      <c r="AN41" s="59">
        <f t="shared" si="10"/>
        <v>0</v>
      </c>
      <c r="AO41" s="59">
        <f t="shared" si="10"/>
        <v>0</v>
      </c>
      <c r="AP41" s="59">
        <f t="shared" si="10"/>
        <v>0</v>
      </c>
      <c r="AQ41" s="59">
        <f t="shared" si="10"/>
        <v>0</v>
      </c>
      <c r="AT41" s="38"/>
    </row>
    <row r="42" spans="1:46" ht="19.899999999999999" customHeight="1" x14ac:dyDescent="0.3">
      <c r="A42" s="65"/>
      <c r="B42" s="65"/>
    </row>
    <row r="43" spans="1:46" ht="19.899999999999999" customHeight="1" x14ac:dyDescent="0.3">
      <c r="A43" s="65"/>
      <c r="B43" s="65"/>
    </row>
    <row r="44" spans="1:46" ht="19.899999999999999" customHeight="1" x14ac:dyDescent="0.3">
      <c r="A44" s="65"/>
      <c r="B44" s="65"/>
    </row>
    <row r="45" spans="1:46" ht="19.899999999999999" customHeight="1" x14ac:dyDescent="0.3">
      <c r="A45" s="65"/>
      <c r="B45" s="65"/>
    </row>
    <row r="46" spans="1:46" ht="19.899999999999999" customHeight="1" x14ac:dyDescent="0.3">
      <c r="A46" s="65"/>
      <c r="B46" s="65"/>
    </row>
    <row r="47" spans="1:46" ht="19.899999999999999" customHeight="1" x14ac:dyDescent="0.3">
      <c r="A47" s="65"/>
      <c r="B47" s="65"/>
    </row>
    <row r="48" spans="1:46" ht="19.899999999999999" customHeight="1" x14ac:dyDescent="0.3">
      <c r="A48" s="65"/>
      <c r="B48" s="65"/>
    </row>
    <row r="49" spans="1:2" ht="19.899999999999999" customHeight="1" x14ac:dyDescent="0.3">
      <c r="A49" s="65"/>
      <c r="B49" s="65"/>
    </row>
    <row r="50" spans="1:2" ht="19.899999999999999" customHeight="1" x14ac:dyDescent="0.3">
      <c r="A50" s="65"/>
      <c r="B50" s="65"/>
    </row>
    <row r="51" spans="1:2" ht="19.899999999999999" customHeight="1" x14ac:dyDescent="0.3">
      <c r="A51" s="65"/>
      <c r="B51" s="65"/>
    </row>
    <row r="52" spans="1:2" ht="19.899999999999999" customHeight="1" x14ac:dyDescent="0.3">
      <c r="A52" s="65"/>
      <c r="B52" s="65"/>
    </row>
    <row r="53" spans="1:2" ht="19.899999999999999" customHeight="1" x14ac:dyDescent="0.3">
      <c r="A53" s="65"/>
      <c r="B53" s="65"/>
    </row>
    <row r="54" spans="1:2" ht="19.899999999999999" customHeight="1" x14ac:dyDescent="0.3">
      <c r="A54" s="65"/>
      <c r="B54" s="65"/>
    </row>
    <row r="55" spans="1:2" ht="19.899999999999999" customHeight="1" x14ac:dyDescent="0.3">
      <c r="A55" s="65"/>
      <c r="B55" s="65"/>
    </row>
    <row r="56" spans="1:2" ht="19.899999999999999" customHeight="1" x14ac:dyDescent="0.3">
      <c r="A56" s="65"/>
      <c r="B56" s="65"/>
    </row>
    <row r="57" spans="1:2" ht="19.899999999999999" customHeight="1" x14ac:dyDescent="0.3">
      <c r="A57" s="65"/>
      <c r="B57" s="65"/>
    </row>
    <row r="58" spans="1:2" ht="19.899999999999999" customHeight="1" x14ac:dyDescent="0.3">
      <c r="A58" s="65"/>
      <c r="B58" s="65"/>
    </row>
    <row r="59" spans="1:2" ht="19.899999999999999" customHeight="1" x14ac:dyDescent="0.3">
      <c r="A59" s="65"/>
      <c r="B59" s="65"/>
    </row>
    <row r="60" spans="1:2" ht="19.899999999999999" customHeight="1" x14ac:dyDescent="0.3">
      <c r="A60" s="65"/>
      <c r="B60" s="65"/>
    </row>
    <row r="61" spans="1:2" ht="19.899999999999999" customHeight="1" x14ac:dyDescent="0.3">
      <c r="A61" s="65"/>
      <c r="B61" s="65"/>
    </row>
    <row r="62" spans="1:2" ht="19.899999999999999" customHeight="1" x14ac:dyDescent="0.3">
      <c r="A62" s="65"/>
      <c r="B62" s="65"/>
    </row>
    <row r="63" spans="1:2" ht="19.899999999999999" customHeight="1" x14ac:dyDescent="0.3">
      <c r="A63" s="65"/>
      <c r="B63" s="65"/>
    </row>
    <row r="64" spans="1:2" ht="19.899999999999999" customHeight="1" x14ac:dyDescent="0.3">
      <c r="A64" s="65"/>
      <c r="B64" s="65"/>
    </row>
    <row r="65" spans="1:2" ht="19.899999999999999" customHeight="1" x14ac:dyDescent="0.3">
      <c r="A65" s="65"/>
      <c r="B65" s="65"/>
    </row>
    <row r="66" spans="1:2" ht="19.899999999999999" customHeight="1" x14ac:dyDescent="0.3">
      <c r="A66" s="65"/>
      <c r="B66" s="65"/>
    </row>
    <row r="67" spans="1:2" ht="19.899999999999999" customHeight="1" x14ac:dyDescent="0.3">
      <c r="A67" s="65"/>
      <c r="B67" s="65"/>
    </row>
    <row r="68" spans="1:2" ht="19.899999999999999" customHeight="1" x14ac:dyDescent="0.3">
      <c r="A68" s="65"/>
      <c r="B68" s="65"/>
    </row>
    <row r="69" spans="1:2" ht="19.899999999999999" customHeight="1" x14ac:dyDescent="0.3">
      <c r="A69" s="65"/>
      <c r="B69" s="65"/>
    </row>
    <row r="70" spans="1:2" ht="19.899999999999999" customHeight="1" x14ac:dyDescent="0.3">
      <c r="A70" s="65"/>
      <c r="B70" s="65"/>
    </row>
    <row r="71" spans="1:2" ht="19.899999999999999" customHeight="1" x14ac:dyDescent="0.3">
      <c r="A71" s="65"/>
      <c r="B71" s="65"/>
    </row>
    <row r="72" spans="1:2" ht="19.899999999999999" customHeight="1" x14ac:dyDescent="0.3">
      <c r="A72" s="65"/>
      <c r="B72" s="65"/>
    </row>
    <row r="73" spans="1:2" ht="19.899999999999999" customHeight="1" x14ac:dyDescent="0.3">
      <c r="A73" s="65"/>
      <c r="B73" s="65"/>
    </row>
    <row r="74" spans="1:2" ht="19.899999999999999" customHeight="1" x14ac:dyDescent="0.3">
      <c r="A74" s="65"/>
      <c r="B74" s="65"/>
    </row>
    <row r="75" spans="1:2" ht="19.899999999999999" customHeight="1" x14ac:dyDescent="0.3">
      <c r="A75" s="65"/>
      <c r="B75" s="65"/>
    </row>
    <row r="76" spans="1:2" ht="19.899999999999999" customHeight="1" x14ac:dyDescent="0.3">
      <c r="A76" s="65"/>
      <c r="B76" s="65"/>
    </row>
    <row r="77" spans="1:2" ht="19.899999999999999" customHeight="1" x14ac:dyDescent="0.3">
      <c r="A77" s="65"/>
      <c r="B77" s="65"/>
    </row>
    <row r="78" spans="1:2" ht="19.899999999999999" customHeight="1" x14ac:dyDescent="0.3">
      <c r="A78" s="65"/>
      <c r="B78" s="65"/>
    </row>
    <row r="79" spans="1:2" ht="19.899999999999999" customHeight="1" x14ac:dyDescent="0.3">
      <c r="A79" s="65"/>
      <c r="B79" s="65"/>
    </row>
    <row r="80" spans="1:2" ht="19.899999999999999" customHeight="1" x14ac:dyDescent="0.3">
      <c r="A80" s="65"/>
      <c r="B80" s="65"/>
    </row>
    <row r="81" spans="1:2" ht="19.899999999999999" customHeight="1" x14ac:dyDescent="0.3">
      <c r="A81" s="65"/>
      <c r="B81" s="65"/>
    </row>
    <row r="82" spans="1:2" ht="19.899999999999999" customHeight="1" x14ac:dyDescent="0.3">
      <c r="A82" s="65"/>
      <c r="B82" s="65"/>
    </row>
    <row r="83" spans="1:2" ht="19.899999999999999" customHeight="1" x14ac:dyDescent="0.3">
      <c r="A83" s="65"/>
      <c r="B83" s="65"/>
    </row>
    <row r="84" spans="1:2" ht="19.899999999999999" customHeight="1" x14ac:dyDescent="0.3">
      <c r="A84" s="65"/>
      <c r="B84" s="65"/>
    </row>
    <row r="85" spans="1:2" ht="19.899999999999999" customHeight="1" x14ac:dyDescent="0.3">
      <c r="A85" s="65"/>
      <c r="B85" s="65"/>
    </row>
    <row r="86" spans="1:2" ht="19.899999999999999" customHeight="1" x14ac:dyDescent="0.3">
      <c r="A86" s="65"/>
      <c r="B86" s="65"/>
    </row>
    <row r="87" spans="1:2" ht="19.899999999999999" customHeight="1" x14ac:dyDescent="0.3">
      <c r="A87" s="69"/>
      <c r="B87" s="69"/>
    </row>
    <row r="88" spans="1:2" ht="19.899999999999999" customHeight="1" x14ac:dyDescent="0.3">
      <c r="A88" s="69"/>
      <c r="B88" s="69"/>
    </row>
    <row r="89" spans="1:2" ht="19.899999999999999" customHeight="1" x14ac:dyDescent="0.3">
      <c r="A89" s="69"/>
      <c r="B89" s="69"/>
    </row>
    <row r="90" spans="1:2" ht="19.899999999999999" customHeight="1" x14ac:dyDescent="0.3">
      <c r="A90" s="69"/>
      <c r="B90" s="69"/>
    </row>
    <row r="91" spans="1:2" ht="19.899999999999999" customHeight="1" x14ac:dyDescent="0.3">
      <c r="A91" s="69"/>
      <c r="B91" s="69"/>
    </row>
    <row r="92" spans="1:2" ht="19.899999999999999" customHeight="1" x14ac:dyDescent="0.3">
      <c r="A92" s="69"/>
      <c r="B92" s="69"/>
    </row>
    <row r="93" spans="1:2" ht="19.899999999999999" customHeight="1" x14ac:dyDescent="0.3">
      <c r="A93" s="69"/>
      <c r="B93" s="69"/>
    </row>
    <row r="94" spans="1:2" ht="19.899999999999999" customHeight="1" x14ac:dyDescent="0.3">
      <c r="A94" s="69"/>
      <c r="B94" s="69"/>
    </row>
    <row r="95" spans="1:2" ht="19.899999999999999" customHeight="1" x14ac:dyDescent="0.3">
      <c r="A95" s="69"/>
      <c r="B95" s="69"/>
    </row>
    <row r="96" spans="1:2" ht="19.899999999999999" customHeight="1" x14ac:dyDescent="0.3">
      <c r="A96" s="69"/>
      <c r="B96" s="69"/>
    </row>
    <row r="97" spans="1:2" ht="19.899999999999999" customHeight="1" x14ac:dyDescent="0.3">
      <c r="A97" s="69"/>
      <c r="B97" s="69"/>
    </row>
    <row r="98" spans="1:2" ht="19.899999999999999" customHeight="1" x14ac:dyDescent="0.3">
      <c r="A98" s="69"/>
      <c r="B98" s="69"/>
    </row>
    <row r="99" spans="1:2" ht="19.899999999999999" customHeight="1" x14ac:dyDescent="0.3">
      <c r="A99" s="69"/>
      <c r="B99" s="69"/>
    </row>
    <row r="100" spans="1:2" ht="19.899999999999999" customHeight="1" x14ac:dyDescent="0.3">
      <c r="A100" s="69"/>
      <c r="B100" s="69"/>
    </row>
    <row r="101" spans="1:2" ht="19.899999999999999" customHeight="1" x14ac:dyDescent="0.3">
      <c r="A101" s="69"/>
      <c r="B101" s="69"/>
    </row>
    <row r="102" spans="1:2" ht="19.899999999999999" customHeight="1" x14ac:dyDescent="0.3">
      <c r="A102" s="69"/>
      <c r="B102" s="69"/>
    </row>
    <row r="103" spans="1:2" ht="19.899999999999999" customHeight="1" x14ac:dyDescent="0.3">
      <c r="A103" s="69"/>
      <c r="B103" s="69"/>
    </row>
    <row r="104" spans="1:2" ht="19.899999999999999" customHeight="1" x14ac:dyDescent="0.3">
      <c r="A104" s="69"/>
      <c r="B104" s="69"/>
    </row>
    <row r="105" spans="1:2" ht="19.899999999999999" customHeight="1" x14ac:dyDescent="0.3">
      <c r="A105" s="69"/>
      <c r="B105" s="69"/>
    </row>
    <row r="106" spans="1:2" ht="19.899999999999999" customHeight="1" x14ac:dyDescent="0.3">
      <c r="A106" s="69"/>
      <c r="B106" s="69"/>
    </row>
    <row r="107" spans="1:2" ht="19.899999999999999" customHeight="1" x14ac:dyDescent="0.3">
      <c r="A107" s="69"/>
      <c r="B107" s="69"/>
    </row>
    <row r="108" spans="1:2" ht="19.899999999999999" customHeight="1" x14ac:dyDescent="0.3">
      <c r="A108" s="69"/>
      <c r="B108" s="69"/>
    </row>
  </sheetData>
  <sheetProtection sheet="1" objects="1" scenarios="1" formatCells="0" formatColumns="0" formatRows="0" insertColumns="0" insertRows="0"/>
  <mergeCells count="105">
    <mergeCell ref="A104:B104"/>
    <mergeCell ref="A105:B105"/>
    <mergeCell ref="A106:B106"/>
    <mergeCell ref="A107:B107"/>
    <mergeCell ref="A108:B108"/>
    <mergeCell ref="A1:K1"/>
    <mergeCell ref="B3:F3"/>
    <mergeCell ref="B4:F4"/>
    <mergeCell ref="B41:D41"/>
    <mergeCell ref="A98:B98"/>
    <mergeCell ref="A99:B99"/>
    <mergeCell ref="A100:B100"/>
    <mergeCell ref="A101:B101"/>
    <mergeCell ref="A102:B102"/>
    <mergeCell ref="A103:B103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80:B80"/>
    <mergeCell ref="A81:B81"/>
    <mergeCell ref="A82:B82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C39:D39"/>
    <mergeCell ref="A42:B42"/>
    <mergeCell ref="A43:B43"/>
    <mergeCell ref="A30:B30"/>
    <mergeCell ref="A31:B31"/>
    <mergeCell ref="A32:B32"/>
    <mergeCell ref="A33:B33"/>
    <mergeCell ref="A34:B34"/>
    <mergeCell ref="A35:B35"/>
    <mergeCell ref="A29:B29"/>
    <mergeCell ref="A18:B18"/>
    <mergeCell ref="A19:B19"/>
    <mergeCell ref="A20:B20"/>
    <mergeCell ref="A21:B21"/>
    <mergeCell ref="A22:B22"/>
    <mergeCell ref="A23:B23"/>
    <mergeCell ref="A36:B36"/>
    <mergeCell ref="C37:D37"/>
    <mergeCell ref="A17:B17"/>
    <mergeCell ref="M6:S6"/>
    <mergeCell ref="U6:AA6"/>
    <mergeCell ref="AC6:AI6"/>
    <mergeCell ref="A24:B24"/>
    <mergeCell ref="A25:B25"/>
    <mergeCell ref="A26:B26"/>
    <mergeCell ref="A27:B27"/>
    <mergeCell ref="A28:B28"/>
    <mergeCell ref="AK6:AQ6"/>
    <mergeCell ref="A11:B11"/>
    <mergeCell ref="A10:B10"/>
    <mergeCell ref="E6:K6"/>
    <mergeCell ref="A12:B12"/>
    <mergeCell ref="A13:B13"/>
    <mergeCell ref="A14:B14"/>
    <mergeCell ref="A15:B15"/>
    <mergeCell ref="A16:B16"/>
  </mergeCells>
  <dataValidations count="1">
    <dataValidation type="list" allowBlank="1" showInputMessage="1" showErrorMessage="1" sqref="AT3 M11:S35 E11:K35 AK11:AQ35 U11:AA35 AC11:AD35 AF11:AI35 AE12:AE35 AE11" xr:uid="{6BDD4F90-6CA5-4FE7-9A9C-36BBF0C7D41F}">
      <formula1>$AT$3</formula1>
    </dataValidation>
  </dataValidation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C4C1-A0C7-4570-A791-DCFC4FAB4410}">
  <dimension ref="A1:AT108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sqref="A1:K1"/>
    </sheetView>
  </sheetViews>
  <sheetFormatPr defaultColWidth="8.75" defaultRowHeight="16.5" x14ac:dyDescent="0.3"/>
  <cols>
    <col min="1" max="1" width="20.375" style="47" customWidth="1"/>
    <col min="2" max="2" width="20.75" style="47" customWidth="1"/>
    <col min="3" max="4" width="10.75" style="36" customWidth="1"/>
    <col min="5" max="11" width="7.75" style="36" customWidth="1"/>
    <col min="12" max="12" width="1.75" style="36" customWidth="1"/>
    <col min="13" max="19" width="7.75" style="36" customWidth="1"/>
    <col min="20" max="20" width="1.75" style="36" customWidth="1"/>
    <col min="21" max="27" width="7.75" style="36" customWidth="1"/>
    <col min="28" max="28" width="1.75" style="36" customWidth="1"/>
    <col min="29" max="35" width="7.75" style="36" customWidth="1"/>
    <col min="36" max="36" width="1.75" style="36" customWidth="1"/>
    <col min="37" max="44" width="7.75" style="36" customWidth="1"/>
    <col min="45" max="45" width="7.75" style="37" customWidth="1"/>
    <col min="46" max="46" width="7.75" style="36" hidden="1" customWidth="1"/>
    <col min="47" max="47" width="7.75" style="36" customWidth="1"/>
    <col min="48" max="52" width="7" style="36" customWidth="1"/>
    <col min="53" max="61" width="4.25" style="36" customWidth="1"/>
    <col min="62" max="16384" width="8.75" style="36"/>
  </cols>
  <sheetData>
    <row r="1" spans="1:46" s="8" customFormat="1" ht="39.6" customHeight="1" x14ac:dyDescent="0.3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AS1" s="9"/>
    </row>
    <row r="2" spans="1:46" s="8" customFormat="1" ht="13.9" customHeight="1" x14ac:dyDescent="0.3">
      <c r="A2" s="10"/>
      <c r="B2" s="10"/>
      <c r="AS2" s="9"/>
    </row>
    <row r="3" spans="1:46" s="8" customFormat="1" ht="19.899999999999999" customHeight="1" x14ac:dyDescent="0.2">
      <c r="A3" s="11" t="s">
        <v>0</v>
      </c>
      <c r="B3" s="71"/>
      <c r="C3" s="71"/>
      <c r="D3" s="71"/>
      <c r="E3" s="71"/>
      <c r="F3" s="71"/>
      <c r="AS3" s="9"/>
      <c r="AT3" s="12" t="s">
        <v>4</v>
      </c>
    </row>
    <row r="4" spans="1:46" s="8" customFormat="1" ht="23.45" customHeight="1" x14ac:dyDescent="0.2">
      <c r="A4" s="11" t="s">
        <v>3</v>
      </c>
      <c r="B4" s="72"/>
      <c r="C4" s="72"/>
      <c r="D4" s="72"/>
      <c r="E4" s="72"/>
      <c r="F4" s="72"/>
      <c r="AS4" s="9"/>
    </row>
    <row r="5" spans="1:46" s="8" customFormat="1" ht="18" customHeight="1" x14ac:dyDescent="0.3">
      <c r="A5" s="13"/>
      <c r="B5" s="14"/>
      <c r="C5" s="14"/>
      <c r="D5" s="14"/>
      <c r="E5" s="14"/>
      <c r="F5" s="14"/>
      <c r="AS5" s="9"/>
    </row>
    <row r="6" spans="1:46" s="17" customFormat="1" ht="19.899999999999999" customHeight="1" x14ac:dyDescent="0.3">
      <c r="A6" s="15"/>
      <c r="B6" s="15"/>
      <c r="C6" s="16"/>
      <c r="D6" s="16"/>
      <c r="E6" s="61" t="str">
        <f>IF(ISBLANK(+B4),"WEEK 1",+B4)</f>
        <v>WEEK 1</v>
      </c>
      <c r="F6" s="61"/>
      <c r="G6" s="61"/>
      <c r="H6" s="61"/>
      <c r="I6" s="61"/>
      <c r="J6" s="61"/>
      <c r="K6" s="61"/>
      <c r="M6" s="61" t="str">
        <f>IF(E6="WEEK 1","WEEK 2",E6+7)</f>
        <v>WEEK 2</v>
      </c>
      <c r="N6" s="61"/>
      <c r="O6" s="61"/>
      <c r="P6" s="61"/>
      <c r="Q6" s="61"/>
      <c r="R6" s="61"/>
      <c r="S6" s="61"/>
      <c r="U6" s="61" t="str">
        <f>IF(M6="WEEK 2","WEEK 3",M6+7)</f>
        <v>WEEK 3</v>
      </c>
      <c r="V6" s="61"/>
      <c r="W6" s="61"/>
      <c r="X6" s="61"/>
      <c r="Y6" s="61"/>
      <c r="Z6" s="61"/>
      <c r="AA6" s="61"/>
      <c r="AC6" s="61" t="str">
        <f>IF(U6="WEEK 3","WEEK 4",U6+7)</f>
        <v>WEEK 4</v>
      </c>
      <c r="AD6" s="61"/>
      <c r="AE6" s="61"/>
      <c r="AF6" s="61"/>
      <c r="AG6" s="61"/>
      <c r="AH6" s="61"/>
      <c r="AI6" s="61"/>
      <c r="AK6" s="61" t="str">
        <f>IF(AC6="WEEK 4","WEEK 5",AC6+7)</f>
        <v>WEEK 5</v>
      </c>
      <c r="AL6" s="61"/>
      <c r="AM6" s="61"/>
      <c r="AN6" s="61"/>
      <c r="AO6" s="61"/>
      <c r="AP6" s="61"/>
      <c r="AQ6" s="61"/>
      <c r="AS6" s="18"/>
      <c r="AT6" s="19"/>
    </row>
    <row r="7" spans="1:46" s="17" customFormat="1" ht="4.9000000000000004" customHeight="1" x14ac:dyDescent="0.3">
      <c r="A7" s="20"/>
      <c r="B7" s="20"/>
      <c r="E7" s="21"/>
      <c r="F7" s="21"/>
      <c r="G7" s="21"/>
      <c r="H7" s="21"/>
      <c r="I7" s="21"/>
      <c r="J7" s="21"/>
      <c r="K7" s="21"/>
      <c r="M7" s="21"/>
      <c r="N7" s="21"/>
      <c r="O7" s="21"/>
      <c r="P7" s="21"/>
      <c r="Q7" s="21"/>
      <c r="R7" s="21"/>
      <c r="S7" s="21"/>
      <c r="U7" s="21"/>
      <c r="V7" s="21"/>
      <c r="W7" s="21"/>
      <c r="X7" s="21"/>
      <c r="Y7" s="21"/>
      <c r="Z7" s="21"/>
      <c r="AA7" s="21"/>
      <c r="AC7" s="21"/>
      <c r="AD7" s="21"/>
      <c r="AE7" s="21"/>
      <c r="AF7" s="21"/>
      <c r="AG7" s="21"/>
      <c r="AH7" s="21"/>
      <c r="AI7" s="21"/>
      <c r="AK7" s="21"/>
      <c r="AL7" s="21"/>
      <c r="AM7" s="21"/>
      <c r="AN7" s="21"/>
      <c r="AO7" s="21"/>
      <c r="AP7" s="21"/>
      <c r="AQ7" s="21"/>
      <c r="AS7" s="18"/>
    </row>
    <row r="8" spans="1:46" s="25" customFormat="1" ht="19.899999999999999" customHeight="1" x14ac:dyDescent="0.3">
      <c r="A8" s="22"/>
      <c r="B8" s="22"/>
      <c r="C8" s="22"/>
      <c r="D8" s="23" t="s">
        <v>6</v>
      </c>
      <c r="E8" s="50" t="str">
        <f>IF(ISBLANK(+B4),"1",+B4)</f>
        <v>1</v>
      </c>
      <c r="F8" s="50" t="str">
        <f>IF(E8="1","2",E8+1)</f>
        <v>2</v>
      </c>
      <c r="G8" s="50" t="str">
        <f>IF(F8="2","3",F8+1)</f>
        <v>3</v>
      </c>
      <c r="H8" s="50" t="str">
        <f>IF(G8="3","4",G8+1)</f>
        <v>4</v>
      </c>
      <c r="I8" s="50" t="str">
        <f>IF(H8="4","5",H8+1)</f>
        <v>5</v>
      </c>
      <c r="J8" s="50" t="str">
        <f>IF(I8="5","6",I8+1)</f>
        <v>6</v>
      </c>
      <c r="K8" s="50" t="str">
        <f>IF(J8="6","7",J8+1)</f>
        <v>7</v>
      </c>
      <c r="L8" s="24"/>
      <c r="M8" s="50" t="str">
        <f>IF(K8="7","8",K8+1)</f>
        <v>8</v>
      </c>
      <c r="N8" s="50" t="str">
        <f>IF(M8="8","9",M8+1)</f>
        <v>9</v>
      </c>
      <c r="O8" s="50" t="str">
        <f>IF(N8="9","10",N8+1)</f>
        <v>10</v>
      </c>
      <c r="P8" s="50" t="str">
        <f>IF(O8="10","11",O8+1)</f>
        <v>11</v>
      </c>
      <c r="Q8" s="50" t="str">
        <f>IF(P8="11","12",P8+1)</f>
        <v>12</v>
      </c>
      <c r="R8" s="50" t="str">
        <f>IF(Q8="12","13",Q8+1)</f>
        <v>13</v>
      </c>
      <c r="S8" s="50" t="str">
        <f>IF(R8="13","14",R8+1)</f>
        <v>14</v>
      </c>
      <c r="T8" s="24"/>
      <c r="U8" s="50" t="str">
        <f>IF(S8="14","15",S8+1)</f>
        <v>15</v>
      </c>
      <c r="V8" s="50" t="str">
        <f>IF(U8="15","16",U8+1)</f>
        <v>16</v>
      </c>
      <c r="W8" s="50" t="str">
        <f>IF(V8="16","17",V8+1)</f>
        <v>17</v>
      </c>
      <c r="X8" s="50" t="str">
        <f>IF(W8="17","18",W8+1)</f>
        <v>18</v>
      </c>
      <c r="Y8" s="50" t="str">
        <f>IF(X8="18","19",X8+1)</f>
        <v>19</v>
      </c>
      <c r="Z8" s="50" t="str">
        <f>IF(Y8="19","20",Y8+1)</f>
        <v>20</v>
      </c>
      <c r="AA8" s="50" t="str">
        <f>IF(Z8="20","21",Z8+1)</f>
        <v>21</v>
      </c>
      <c r="AB8" s="24"/>
      <c r="AC8" s="50" t="str">
        <f>IF(AA8="21","22",AA8+1)</f>
        <v>22</v>
      </c>
      <c r="AD8" s="50" t="str">
        <f>IF(AC8="22","23",AC8+1)</f>
        <v>23</v>
      </c>
      <c r="AE8" s="50" t="str">
        <f>IF(AD8="23","24",AD8+1)</f>
        <v>24</v>
      </c>
      <c r="AF8" s="50" t="str">
        <f>IF(AE8="24","25",AE8+1)</f>
        <v>25</v>
      </c>
      <c r="AG8" s="50" t="str">
        <f>IF(AF8="25","26",AF8+1)</f>
        <v>26</v>
      </c>
      <c r="AH8" s="50" t="str">
        <f>IF(AG8="26","27",AG8+1)</f>
        <v>27</v>
      </c>
      <c r="AI8" s="50" t="str">
        <f>IF(AH8="27","28",AH8+1)</f>
        <v>28</v>
      </c>
      <c r="AJ8" s="24"/>
      <c r="AK8" s="50" t="str">
        <f>IF(AI8="28","29",AI8+1)</f>
        <v>29</v>
      </c>
      <c r="AL8" s="50" t="str">
        <f>IF(AK8="29","30",AK8+1)</f>
        <v>30</v>
      </c>
      <c r="AM8" s="50" t="str">
        <f>IF(AL8="30","31",AL8+1)</f>
        <v>31</v>
      </c>
      <c r="AN8" s="50" t="str">
        <f>IF(AM8="31","32",AM8+1)</f>
        <v>32</v>
      </c>
      <c r="AO8" s="50" t="str">
        <f>IF(AN8="32","33",AN8+1)</f>
        <v>33</v>
      </c>
      <c r="AP8" s="50" t="str">
        <f>IF(AO8="33","34",AO8+1)</f>
        <v>34</v>
      </c>
      <c r="AQ8" s="50" t="str">
        <f>IF(AP8="34","35",AP8+1)</f>
        <v>35</v>
      </c>
      <c r="AS8" s="26"/>
      <c r="AT8" s="27"/>
    </row>
    <row r="9" spans="1:46" s="29" customFormat="1" ht="4.9000000000000004" customHeight="1" x14ac:dyDescent="0.3">
      <c r="A9" s="28"/>
      <c r="B9" s="28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S9" s="31"/>
    </row>
    <row r="10" spans="1:46" s="8" customFormat="1" ht="22.15" customHeight="1" x14ac:dyDescent="0.3">
      <c r="A10" s="63" t="s">
        <v>5</v>
      </c>
      <c r="B10" s="64"/>
      <c r="C10" s="32" t="s">
        <v>1</v>
      </c>
      <c r="D10" s="33" t="s">
        <v>2</v>
      </c>
      <c r="E10" s="51" t="str">
        <f>INDEX({"Sun";"Mon";"Tue";"Wed";"Thu";"Fri";"Sat"},WEEKDAY(E8,1))</f>
        <v>Sun</v>
      </c>
      <c r="F10" s="51" t="str">
        <f>INDEX({"Sun";"Mon";"Tue";"Wed";"Thu";"Fri";"Sat"},WEEKDAY(F8,1))</f>
        <v>Mon</v>
      </c>
      <c r="G10" s="51" t="str">
        <f>INDEX({"Sun";"Mon";"Tue";"Wed";"Thu";"Fri";"Sat"},WEEKDAY(G8,1))</f>
        <v>Tue</v>
      </c>
      <c r="H10" s="51" t="str">
        <f>INDEX({"Sun";"Mon";"Tue";"Wed";"Thu";"Fri";"Sat"},WEEKDAY(H8,1))</f>
        <v>Wed</v>
      </c>
      <c r="I10" s="51" t="str">
        <f>INDEX({"Sun";"Mon";"Tue";"Wed";"Thu";"Fri";"Sat"},WEEKDAY(I8,1))</f>
        <v>Thu</v>
      </c>
      <c r="J10" s="51" t="str">
        <f>INDEX({"Sun";"Mon";"Tue";"Wed";"Thu";"Fri";"Sat"},WEEKDAY(J8,1))</f>
        <v>Fri</v>
      </c>
      <c r="K10" s="52" t="str">
        <f>INDEX({"Sun";"Mon";"Tue";"Wed";"Thu";"Fri";"Sat"},WEEKDAY(K8,1))</f>
        <v>Sat</v>
      </c>
      <c r="L10" s="34"/>
      <c r="M10" s="53" t="str">
        <f>INDEX({"Sun";"Mon";"Tue";"Wed";"Thu";"Fri";"Sat"},WEEKDAY(M8,1))</f>
        <v>Sun</v>
      </c>
      <c r="N10" s="51" t="str">
        <f>INDEX({"Sun";"Mon";"Tue";"Wed";"Thu";"Fri";"Sat"},WEEKDAY(N8,1))</f>
        <v>Mon</v>
      </c>
      <c r="O10" s="51" t="str">
        <f>INDEX({"Sun";"Mon";"Tue";"Wed";"Thu";"Fri";"Sat"},WEEKDAY(O8,1))</f>
        <v>Tue</v>
      </c>
      <c r="P10" s="51" t="str">
        <f>INDEX({"Sun";"Mon";"Tue";"Wed";"Thu";"Fri";"Sat"},WEEKDAY(P8,1))</f>
        <v>Wed</v>
      </c>
      <c r="Q10" s="51" t="str">
        <f>INDEX({"Sun";"Mon";"Tue";"Wed";"Thu";"Fri";"Sat"},WEEKDAY(Q8,1))</f>
        <v>Thu</v>
      </c>
      <c r="R10" s="51" t="str">
        <f>INDEX({"Sun";"Mon";"Tue";"Wed";"Thu";"Fri";"Sat"},WEEKDAY(R8,1))</f>
        <v>Fri</v>
      </c>
      <c r="S10" s="52" t="str">
        <f>INDEX({"Sun";"Mon";"Tue";"Wed";"Thu";"Fri";"Sat"},WEEKDAY(S8,1))</f>
        <v>Sat</v>
      </c>
      <c r="T10" s="34"/>
      <c r="U10" s="53" t="str">
        <f>INDEX({"Sun";"Mon";"Tue";"Wed";"Thu";"Fri";"Sat"},WEEKDAY(U8,1))</f>
        <v>Sun</v>
      </c>
      <c r="V10" s="51" t="str">
        <f>INDEX({"Sun";"Mon";"Tue";"Wed";"Thu";"Fri";"Sat"},WEEKDAY(V8,1))</f>
        <v>Mon</v>
      </c>
      <c r="W10" s="51" t="str">
        <f>INDEX({"Sun";"Mon";"Tue";"Wed";"Thu";"Fri";"Sat"},WEEKDAY(W8,1))</f>
        <v>Tue</v>
      </c>
      <c r="X10" s="51" t="str">
        <f>INDEX({"Sun";"Mon";"Tue";"Wed";"Thu";"Fri";"Sat"},WEEKDAY(X8,1))</f>
        <v>Wed</v>
      </c>
      <c r="Y10" s="51" t="str">
        <f>INDEX({"Sun";"Mon";"Tue";"Wed";"Thu";"Fri";"Sat"},WEEKDAY(Y8,1))</f>
        <v>Thu</v>
      </c>
      <c r="Z10" s="51" t="str">
        <f>INDEX({"Sun";"Mon";"Tue";"Wed";"Thu";"Fri";"Sat"},WEEKDAY(Z8,1))</f>
        <v>Fri</v>
      </c>
      <c r="AA10" s="52" t="str">
        <f>INDEX({"Sun";"Mon";"Tue";"Wed";"Thu";"Fri";"Sat"},WEEKDAY(AA8,1))</f>
        <v>Sat</v>
      </c>
      <c r="AB10" s="34"/>
      <c r="AC10" s="53" t="str">
        <f>INDEX({"Sun";"Mon";"Tue";"Wed";"Thu";"Fri";"Sat"},WEEKDAY(AC8,1))</f>
        <v>Sun</v>
      </c>
      <c r="AD10" s="51" t="str">
        <f>INDEX({"Sun";"Mon";"Tue";"Wed";"Thu";"Fri";"Sat"},WEEKDAY(AD8,1))</f>
        <v>Mon</v>
      </c>
      <c r="AE10" s="51" t="str">
        <f>INDEX({"Sun";"Mon";"Tue";"Wed";"Thu";"Fri";"Sat"},WEEKDAY(AE8,1))</f>
        <v>Tue</v>
      </c>
      <c r="AF10" s="51" t="str">
        <f>INDEX({"Sun";"Mon";"Tue";"Wed";"Thu";"Fri";"Sat"},WEEKDAY(AF8,1))</f>
        <v>Wed</v>
      </c>
      <c r="AG10" s="51" t="str">
        <f>INDEX({"Sun";"Mon";"Tue";"Wed";"Thu";"Fri";"Sat"},WEEKDAY(AG8,1))</f>
        <v>Thu</v>
      </c>
      <c r="AH10" s="51" t="str">
        <f>INDEX({"Sun";"Mon";"Tue";"Wed";"Thu";"Fri";"Sat"},WEEKDAY(AH8,1))</f>
        <v>Fri</v>
      </c>
      <c r="AI10" s="52" t="str">
        <f>INDEX({"Sun";"Mon";"Tue";"Wed";"Thu";"Fri";"Sat"},WEEKDAY(AI8,1))</f>
        <v>Sat</v>
      </c>
      <c r="AJ10" s="34"/>
      <c r="AK10" s="53" t="str">
        <f>INDEX({"Sun";"Mon";"Tue";"Wed";"Thu";"Fri";"Sat"},WEEKDAY(AK8,1))</f>
        <v>Sun</v>
      </c>
      <c r="AL10" s="51" t="str">
        <f>INDEX({"Sun";"Mon";"Tue";"Wed";"Thu";"Fri";"Sat"},WEEKDAY(AL8,1))</f>
        <v>Mon</v>
      </c>
      <c r="AM10" s="54" t="str">
        <f>INDEX({"Sun";"Mon";"Tue";"Wed";"Thu";"Fri";"Sat"},WEEKDAY(AM8,1))</f>
        <v>Tue</v>
      </c>
      <c r="AN10" s="54" t="str">
        <f>INDEX({"Sun";"Mon";"Tue";"Wed";"Thu";"Fri";"Sat"},WEEKDAY(AN8,1))</f>
        <v>Wed</v>
      </c>
      <c r="AO10" s="55" t="str">
        <f>INDEX({"Sun";"Mon";"Tue";"Wed";"Thu";"Fri";"Sat"},WEEKDAY(AO8,1))</f>
        <v>Thu</v>
      </c>
      <c r="AP10" s="51" t="str">
        <f>INDEX({"Sun";"Mon";"Tue";"Wed";"Thu";"Fri";"Sat"},WEEKDAY(AP8,1))</f>
        <v>Fri</v>
      </c>
      <c r="AQ10" s="52" t="str">
        <f>INDEX({"Sun";"Mon";"Tue";"Wed";"Thu";"Fri";"Sat"},WEEKDAY(AQ8,1))</f>
        <v>Sat</v>
      </c>
      <c r="AS10" s="9"/>
    </row>
    <row r="11" spans="1:46" ht="19.899999999999999" customHeight="1" x14ac:dyDescent="0.3">
      <c r="A11" s="62"/>
      <c r="B11" s="62"/>
      <c r="C11" s="5"/>
      <c r="D11" s="56">
        <f>COUNTIF(E11:AQ11,"X")</f>
        <v>0</v>
      </c>
      <c r="E11" s="4"/>
      <c r="F11" s="4"/>
      <c r="G11" s="4"/>
      <c r="H11" s="4"/>
      <c r="I11" s="4"/>
      <c r="J11" s="4"/>
      <c r="K11" s="4"/>
      <c r="L11" s="35"/>
      <c r="M11" s="4"/>
      <c r="N11" s="4"/>
      <c r="O11" s="4"/>
      <c r="P11" s="4"/>
      <c r="Q11" s="4"/>
      <c r="R11" s="4"/>
      <c r="S11" s="4"/>
      <c r="T11" s="35"/>
      <c r="U11" s="4"/>
      <c r="V11" s="4"/>
      <c r="W11" s="4"/>
      <c r="X11" s="4"/>
      <c r="Y11" s="4"/>
      <c r="Z11" s="4"/>
      <c r="AA11" s="4"/>
      <c r="AB11" s="35"/>
      <c r="AC11" s="4"/>
      <c r="AD11" s="4"/>
      <c r="AE11" s="4"/>
      <c r="AF11" s="4"/>
      <c r="AG11" s="4"/>
      <c r="AH11" s="4"/>
      <c r="AI11" s="4"/>
      <c r="AJ11" s="35"/>
      <c r="AK11" s="6"/>
      <c r="AL11" s="6"/>
      <c r="AM11" s="6"/>
      <c r="AN11" s="6"/>
      <c r="AO11" s="6"/>
      <c r="AP11" s="6"/>
      <c r="AQ11" s="6"/>
      <c r="AT11" s="38"/>
    </row>
    <row r="12" spans="1:46" ht="19.899999999999999" customHeight="1" x14ac:dyDescent="0.3">
      <c r="A12" s="75"/>
      <c r="B12" s="76"/>
      <c r="C12" s="5"/>
      <c r="D12" s="56">
        <f>COUNTIF(E12:AQ12,"X")</f>
        <v>0</v>
      </c>
      <c r="E12" s="4"/>
      <c r="F12" s="4"/>
      <c r="G12" s="4"/>
      <c r="H12" s="4"/>
      <c r="I12" s="4"/>
      <c r="J12" s="4"/>
      <c r="K12" s="4"/>
      <c r="L12" s="35"/>
      <c r="M12" s="4"/>
      <c r="N12" s="4"/>
      <c r="O12" s="4"/>
      <c r="P12" s="4"/>
      <c r="Q12" s="4"/>
      <c r="R12" s="4"/>
      <c r="S12" s="4"/>
      <c r="T12" s="35"/>
      <c r="U12" s="4"/>
      <c r="V12" s="4"/>
      <c r="W12" s="4"/>
      <c r="X12" s="4"/>
      <c r="Y12" s="4"/>
      <c r="Z12" s="4"/>
      <c r="AA12" s="4"/>
      <c r="AB12" s="35"/>
      <c r="AC12" s="4"/>
      <c r="AD12" s="4"/>
      <c r="AE12" s="4"/>
      <c r="AF12" s="4"/>
      <c r="AG12" s="4"/>
      <c r="AH12" s="4"/>
      <c r="AI12" s="4"/>
      <c r="AJ12" s="35"/>
      <c r="AK12" s="6"/>
      <c r="AL12" s="6"/>
      <c r="AM12" s="6"/>
      <c r="AN12" s="6"/>
      <c r="AO12" s="6"/>
      <c r="AP12" s="6"/>
      <c r="AQ12" s="6"/>
      <c r="AT12" s="38"/>
    </row>
    <row r="13" spans="1:46" ht="19.899999999999999" customHeight="1" x14ac:dyDescent="0.3">
      <c r="A13" s="75"/>
      <c r="B13" s="76"/>
      <c r="C13" s="5"/>
      <c r="D13" s="56">
        <f t="shared" ref="D13:D34" si="0">COUNTIF(E13:AQ13,"X")</f>
        <v>0</v>
      </c>
      <c r="E13" s="4"/>
      <c r="F13" s="4"/>
      <c r="G13" s="4"/>
      <c r="H13" s="4"/>
      <c r="I13" s="4"/>
      <c r="J13" s="4"/>
      <c r="K13" s="4"/>
      <c r="L13" s="35"/>
      <c r="M13" s="4"/>
      <c r="N13" s="4"/>
      <c r="O13" s="4"/>
      <c r="P13" s="4"/>
      <c r="Q13" s="4"/>
      <c r="R13" s="4"/>
      <c r="S13" s="4"/>
      <c r="T13" s="35"/>
      <c r="U13" s="4"/>
      <c r="V13" s="4"/>
      <c r="W13" s="4"/>
      <c r="X13" s="4"/>
      <c r="Y13" s="4"/>
      <c r="Z13" s="4"/>
      <c r="AA13" s="4"/>
      <c r="AB13" s="35"/>
      <c r="AC13" s="4"/>
      <c r="AD13" s="4"/>
      <c r="AE13" s="4"/>
      <c r="AF13" s="4"/>
      <c r="AG13" s="4"/>
      <c r="AH13" s="4"/>
      <c r="AI13" s="4"/>
      <c r="AJ13" s="35"/>
      <c r="AK13" s="6"/>
      <c r="AL13" s="6"/>
      <c r="AM13" s="6"/>
      <c r="AN13" s="6"/>
      <c r="AO13" s="6"/>
      <c r="AP13" s="6"/>
      <c r="AQ13" s="6"/>
      <c r="AT13" s="38"/>
    </row>
    <row r="14" spans="1:46" ht="19.899999999999999" customHeight="1" x14ac:dyDescent="0.3">
      <c r="A14" s="75"/>
      <c r="B14" s="76"/>
      <c r="C14" s="5"/>
      <c r="D14" s="56">
        <f t="shared" si="0"/>
        <v>0</v>
      </c>
      <c r="E14" s="4"/>
      <c r="F14" s="4"/>
      <c r="G14" s="4"/>
      <c r="H14" s="4"/>
      <c r="I14" s="4"/>
      <c r="J14" s="4"/>
      <c r="K14" s="4"/>
      <c r="L14" s="35"/>
      <c r="M14" s="4"/>
      <c r="N14" s="4"/>
      <c r="O14" s="4"/>
      <c r="P14" s="4"/>
      <c r="Q14" s="4"/>
      <c r="R14" s="4"/>
      <c r="S14" s="4"/>
      <c r="T14" s="35"/>
      <c r="U14" s="4"/>
      <c r="V14" s="4"/>
      <c r="W14" s="4"/>
      <c r="X14" s="4"/>
      <c r="Y14" s="4"/>
      <c r="Z14" s="4"/>
      <c r="AA14" s="4"/>
      <c r="AB14" s="35"/>
      <c r="AC14" s="4"/>
      <c r="AD14" s="4"/>
      <c r="AE14" s="4"/>
      <c r="AF14" s="4"/>
      <c r="AG14" s="4"/>
      <c r="AH14" s="4"/>
      <c r="AI14" s="4"/>
      <c r="AJ14" s="35"/>
      <c r="AK14" s="6"/>
      <c r="AL14" s="6"/>
      <c r="AM14" s="6"/>
      <c r="AN14" s="6"/>
      <c r="AO14" s="6"/>
      <c r="AP14" s="6"/>
      <c r="AQ14" s="6"/>
      <c r="AT14" s="38"/>
    </row>
    <row r="15" spans="1:46" ht="19.899999999999999" customHeight="1" x14ac:dyDescent="0.3">
      <c r="A15" s="75"/>
      <c r="B15" s="76"/>
      <c r="C15" s="5"/>
      <c r="D15" s="56">
        <f t="shared" si="0"/>
        <v>0</v>
      </c>
      <c r="E15" s="4"/>
      <c r="F15" s="4"/>
      <c r="G15" s="4"/>
      <c r="H15" s="4"/>
      <c r="I15" s="4"/>
      <c r="J15" s="4"/>
      <c r="K15" s="4"/>
      <c r="L15" s="35"/>
      <c r="M15" s="4"/>
      <c r="N15" s="4"/>
      <c r="O15" s="4"/>
      <c r="P15" s="4"/>
      <c r="Q15" s="4"/>
      <c r="R15" s="4"/>
      <c r="S15" s="4"/>
      <c r="T15" s="35"/>
      <c r="U15" s="4"/>
      <c r="V15" s="4"/>
      <c r="W15" s="4"/>
      <c r="X15" s="4"/>
      <c r="Y15" s="4"/>
      <c r="Z15" s="4"/>
      <c r="AA15" s="4"/>
      <c r="AB15" s="35"/>
      <c r="AC15" s="4"/>
      <c r="AD15" s="4"/>
      <c r="AE15" s="4"/>
      <c r="AF15" s="4"/>
      <c r="AG15" s="4"/>
      <c r="AH15" s="4"/>
      <c r="AI15" s="4"/>
      <c r="AJ15" s="35"/>
      <c r="AK15" s="6"/>
      <c r="AL15" s="6"/>
      <c r="AM15" s="6"/>
      <c r="AN15" s="6"/>
      <c r="AO15" s="6"/>
      <c r="AP15" s="6"/>
      <c r="AQ15" s="6"/>
      <c r="AT15" s="38"/>
    </row>
    <row r="16" spans="1:46" ht="19.899999999999999" customHeight="1" x14ac:dyDescent="0.3">
      <c r="A16" s="75"/>
      <c r="B16" s="76"/>
      <c r="C16" s="5"/>
      <c r="D16" s="56">
        <f t="shared" si="0"/>
        <v>0</v>
      </c>
      <c r="E16" s="4"/>
      <c r="F16" s="4"/>
      <c r="G16" s="4"/>
      <c r="H16" s="4"/>
      <c r="I16" s="4"/>
      <c r="J16" s="4"/>
      <c r="K16" s="4"/>
      <c r="L16" s="35"/>
      <c r="M16" s="4"/>
      <c r="N16" s="4"/>
      <c r="O16" s="4"/>
      <c r="P16" s="4"/>
      <c r="Q16" s="4"/>
      <c r="R16" s="4"/>
      <c r="S16" s="4"/>
      <c r="T16" s="35"/>
      <c r="U16" s="4"/>
      <c r="V16" s="4"/>
      <c r="W16" s="4"/>
      <c r="X16" s="4"/>
      <c r="Y16" s="4"/>
      <c r="Z16" s="4"/>
      <c r="AA16" s="4"/>
      <c r="AB16" s="35"/>
      <c r="AC16" s="4"/>
      <c r="AD16" s="4"/>
      <c r="AE16" s="4"/>
      <c r="AF16" s="4"/>
      <c r="AG16" s="4"/>
      <c r="AH16" s="4"/>
      <c r="AI16" s="4"/>
      <c r="AJ16" s="35"/>
      <c r="AK16" s="6"/>
      <c r="AL16" s="6"/>
      <c r="AM16" s="6"/>
      <c r="AN16" s="6"/>
      <c r="AO16" s="6"/>
      <c r="AP16" s="6"/>
      <c r="AQ16" s="6"/>
      <c r="AT16" s="38"/>
    </row>
    <row r="17" spans="1:46" ht="19.899999999999999" customHeight="1" x14ac:dyDescent="0.3">
      <c r="A17" s="75"/>
      <c r="B17" s="76"/>
      <c r="C17" s="5"/>
      <c r="D17" s="56">
        <f t="shared" si="0"/>
        <v>0</v>
      </c>
      <c r="E17" s="4"/>
      <c r="F17" s="4"/>
      <c r="G17" s="4"/>
      <c r="H17" s="4"/>
      <c r="I17" s="4"/>
      <c r="J17" s="4"/>
      <c r="K17" s="4"/>
      <c r="L17" s="35"/>
      <c r="M17" s="4"/>
      <c r="N17" s="4"/>
      <c r="O17" s="4"/>
      <c r="P17" s="4"/>
      <c r="Q17" s="4"/>
      <c r="R17" s="4"/>
      <c r="S17" s="4"/>
      <c r="T17" s="35"/>
      <c r="U17" s="4"/>
      <c r="V17" s="4"/>
      <c r="W17" s="4"/>
      <c r="X17" s="4"/>
      <c r="Y17" s="4"/>
      <c r="Z17" s="4"/>
      <c r="AA17" s="4"/>
      <c r="AB17" s="35"/>
      <c r="AC17" s="4"/>
      <c r="AD17" s="4"/>
      <c r="AE17" s="4"/>
      <c r="AF17" s="4"/>
      <c r="AG17" s="4"/>
      <c r="AH17" s="4"/>
      <c r="AI17" s="4"/>
      <c r="AJ17" s="35"/>
      <c r="AK17" s="6"/>
      <c r="AL17" s="6"/>
      <c r="AM17" s="6"/>
      <c r="AN17" s="6"/>
      <c r="AO17" s="6"/>
      <c r="AP17" s="6"/>
      <c r="AQ17" s="6"/>
      <c r="AT17" s="38"/>
    </row>
    <row r="18" spans="1:46" ht="19.899999999999999" customHeight="1" x14ac:dyDescent="0.3">
      <c r="A18" s="75"/>
      <c r="B18" s="76"/>
      <c r="C18" s="5"/>
      <c r="D18" s="56">
        <f t="shared" si="0"/>
        <v>0</v>
      </c>
      <c r="E18" s="4"/>
      <c r="F18" s="4"/>
      <c r="G18" s="4"/>
      <c r="H18" s="4"/>
      <c r="I18" s="4"/>
      <c r="J18" s="4"/>
      <c r="K18" s="4"/>
      <c r="L18" s="35"/>
      <c r="M18" s="4"/>
      <c r="N18" s="4"/>
      <c r="O18" s="4"/>
      <c r="P18" s="4"/>
      <c r="Q18" s="4"/>
      <c r="R18" s="4"/>
      <c r="S18" s="4"/>
      <c r="T18" s="35"/>
      <c r="U18" s="4"/>
      <c r="V18" s="4"/>
      <c r="W18" s="4"/>
      <c r="X18" s="4"/>
      <c r="Y18" s="4"/>
      <c r="Z18" s="4"/>
      <c r="AA18" s="4"/>
      <c r="AB18" s="35"/>
      <c r="AC18" s="4"/>
      <c r="AD18" s="4"/>
      <c r="AE18" s="4"/>
      <c r="AF18" s="4"/>
      <c r="AG18" s="4"/>
      <c r="AH18" s="4"/>
      <c r="AI18" s="4"/>
      <c r="AJ18" s="35"/>
      <c r="AK18" s="6"/>
      <c r="AL18" s="6"/>
      <c r="AM18" s="6"/>
      <c r="AN18" s="6"/>
      <c r="AO18" s="6"/>
      <c r="AP18" s="6"/>
      <c r="AQ18" s="6"/>
      <c r="AT18" s="38"/>
    </row>
    <row r="19" spans="1:46" ht="19.899999999999999" customHeight="1" x14ac:dyDescent="0.3">
      <c r="A19" s="75"/>
      <c r="B19" s="76"/>
      <c r="C19" s="5"/>
      <c r="D19" s="56">
        <f t="shared" si="0"/>
        <v>0</v>
      </c>
      <c r="E19" s="4"/>
      <c r="F19" s="4"/>
      <c r="G19" s="4"/>
      <c r="H19" s="4"/>
      <c r="I19" s="4"/>
      <c r="J19" s="4"/>
      <c r="K19" s="4"/>
      <c r="L19" s="35"/>
      <c r="M19" s="4"/>
      <c r="N19" s="4"/>
      <c r="O19" s="4"/>
      <c r="P19" s="4"/>
      <c r="Q19" s="4"/>
      <c r="R19" s="4"/>
      <c r="S19" s="4"/>
      <c r="T19" s="35"/>
      <c r="U19" s="4"/>
      <c r="V19" s="4"/>
      <c r="W19" s="4"/>
      <c r="X19" s="4"/>
      <c r="Y19" s="4"/>
      <c r="Z19" s="4"/>
      <c r="AA19" s="4"/>
      <c r="AB19" s="35"/>
      <c r="AC19" s="4"/>
      <c r="AD19" s="4"/>
      <c r="AE19" s="4"/>
      <c r="AF19" s="4"/>
      <c r="AG19" s="4"/>
      <c r="AH19" s="4"/>
      <c r="AI19" s="4"/>
      <c r="AJ19" s="35"/>
      <c r="AK19" s="6"/>
      <c r="AL19" s="6"/>
      <c r="AM19" s="6"/>
      <c r="AN19" s="6"/>
      <c r="AO19" s="6"/>
      <c r="AP19" s="6"/>
      <c r="AQ19" s="6"/>
      <c r="AT19" s="38"/>
    </row>
    <row r="20" spans="1:46" ht="19.899999999999999" customHeight="1" x14ac:dyDescent="0.3">
      <c r="A20" s="75"/>
      <c r="B20" s="76"/>
      <c r="C20" s="5"/>
      <c r="D20" s="56">
        <f t="shared" si="0"/>
        <v>0</v>
      </c>
      <c r="E20" s="4"/>
      <c r="F20" s="4"/>
      <c r="G20" s="4"/>
      <c r="H20" s="4"/>
      <c r="I20" s="4"/>
      <c r="J20" s="4"/>
      <c r="K20" s="4"/>
      <c r="L20" s="35"/>
      <c r="M20" s="4"/>
      <c r="N20" s="4"/>
      <c r="O20" s="4"/>
      <c r="P20" s="4"/>
      <c r="Q20" s="4"/>
      <c r="R20" s="4"/>
      <c r="S20" s="4"/>
      <c r="T20" s="35"/>
      <c r="U20" s="4"/>
      <c r="V20" s="4"/>
      <c r="W20" s="4"/>
      <c r="X20" s="4"/>
      <c r="Y20" s="4"/>
      <c r="Z20" s="4"/>
      <c r="AA20" s="4"/>
      <c r="AB20" s="35"/>
      <c r="AC20" s="4"/>
      <c r="AD20" s="4"/>
      <c r="AE20" s="4"/>
      <c r="AF20" s="4"/>
      <c r="AG20" s="4"/>
      <c r="AH20" s="4"/>
      <c r="AI20" s="4"/>
      <c r="AJ20" s="35"/>
      <c r="AK20" s="6"/>
      <c r="AL20" s="6"/>
      <c r="AM20" s="6"/>
      <c r="AN20" s="6"/>
      <c r="AO20" s="6"/>
      <c r="AP20" s="6"/>
      <c r="AQ20" s="6"/>
      <c r="AT20" s="38"/>
    </row>
    <row r="21" spans="1:46" ht="19.899999999999999" customHeight="1" x14ac:dyDescent="0.3">
      <c r="A21" s="75"/>
      <c r="B21" s="76"/>
      <c r="C21" s="5"/>
      <c r="D21" s="56">
        <f t="shared" si="0"/>
        <v>0</v>
      </c>
      <c r="E21" s="4"/>
      <c r="F21" s="4"/>
      <c r="G21" s="4"/>
      <c r="H21" s="4"/>
      <c r="I21" s="4"/>
      <c r="J21" s="4"/>
      <c r="K21" s="4"/>
      <c r="L21" s="35"/>
      <c r="M21" s="4"/>
      <c r="N21" s="4"/>
      <c r="O21" s="4"/>
      <c r="P21" s="4"/>
      <c r="Q21" s="4"/>
      <c r="R21" s="4"/>
      <c r="S21" s="4"/>
      <c r="T21" s="35"/>
      <c r="U21" s="4"/>
      <c r="V21" s="4"/>
      <c r="W21" s="4"/>
      <c r="X21" s="4"/>
      <c r="Y21" s="4"/>
      <c r="Z21" s="4"/>
      <c r="AA21" s="4"/>
      <c r="AB21" s="35"/>
      <c r="AC21" s="4"/>
      <c r="AD21" s="4"/>
      <c r="AE21" s="4"/>
      <c r="AF21" s="4"/>
      <c r="AG21" s="4"/>
      <c r="AH21" s="4"/>
      <c r="AI21" s="4"/>
      <c r="AJ21" s="35"/>
      <c r="AK21" s="6"/>
      <c r="AL21" s="6"/>
      <c r="AM21" s="6"/>
      <c r="AN21" s="6"/>
      <c r="AO21" s="6"/>
      <c r="AP21" s="6"/>
      <c r="AQ21" s="6"/>
      <c r="AT21" s="38"/>
    </row>
    <row r="22" spans="1:46" ht="19.899999999999999" customHeight="1" x14ac:dyDescent="0.3">
      <c r="A22" s="75"/>
      <c r="B22" s="76"/>
      <c r="C22" s="5"/>
      <c r="D22" s="56">
        <f t="shared" si="0"/>
        <v>0</v>
      </c>
      <c r="E22" s="4"/>
      <c r="F22" s="4"/>
      <c r="G22" s="4"/>
      <c r="H22" s="4"/>
      <c r="I22" s="4"/>
      <c r="J22" s="4"/>
      <c r="K22" s="4"/>
      <c r="L22" s="35"/>
      <c r="M22" s="4"/>
      <c r="N22" s="4"/>
      <c r="O22" s="4"/>
      <c r="P22" s="4"/>
      <c r="Q22" s="4"/>
      <c r="R22" s="4"/>
      <c r="S22" s="4"/>
      <c r="T22" s="35"/>
      <c r="U22" s="4"/>
      <c r="V22" s="4"/>
      <c r="W22" s="4"/>
      <c r="X22" s="4"/>
      <c r="Y22" s="4"/>
      <c r="Z22" s="4"/>
      <c r="AA22" s="4"/>
      <c r="AB22" s="35"/>
      <c r="AC22" s="4"/>
      <c r="AD22" s="4"/>
      <c r="AE22" s="4"/>
      <c r="AF22" s="4"/>
      <c r="AG22" s="4"/>
      <c r="AH22" s="4"/>
      <c r="AI22" s="4"/>
      <c r="AJ22" s="35"/>
      <c r="AK22" s="6"/>
      <c r="AL22" s="6"/>
      <c r="AM22" s="6"/>
      <c r="AN22" s="6"/>
      <c r="AO22" s="6"/>
      <c r="AP22" s="6"/>
      <c r="AQ22" s="6"/>
      <c r="AT22" s="38"/>
    </row>
    <row r="23" spans="1:46" ht="19.899999999999999" customHeight="1" x14ac:dyDescent="0.3">
      <c r="A23" s="75"/>
      <c r="B23" s="76"/>
      <c r="C23" s="5"/>
      <c r="D23" s="56">
        <f t="shared" si="0"/>
        <v>0</v>
      </c>
      <c r="E23" s="4"/>
      <c r="F23" s="4"/>
      <c r="G23" s="4"/>
      <c r="H23" s="4"/>
      <c r="I23" s="4"/>
      <c r="J23" s="4"/>
      <c r="K23" s="4"/>
      <c r="L23" s="35"/>
      <c r="M23" s="4"/>
      <c r="N23" s="4"/>
      <c r="O23" s="4"/>
      <c r="P23" s="4"/>
      <c r="Q23" s="4"/>
      <c r="R23" s="4"/>
      <c r="S23" s="4"/>
      <c r="T23" s="35"/>
      <c r="U23" s="4"/>
      <c r="V23" s="4"/>
      <c r="W23" s="4"/>
      <c r="X23" s="4"/>
      <c r="Y23" s="4"/>
      <c r="Z23" s="4"/>
      <c r="AA23" s="4"/>
      <c r="AB23" s="35"/>
      <c r="AC23" s="4"/>
      <c r="AD23" s="4"/>
      <c r="AE23" s="4"/>
      <c r="AF23" s="4"/>
      <c r="AG23" s="4"/>
      <c r="AH23" s="4"/>
      <c r="AI23" s="4"/>
      <c r="AJ23" s="35"/>
      <c r="AK23" s="6"/>
      <c r="AL23" s="6"/>
      <c r="AM23" s="6"/>
      <c r="AN23" s="6"/>
      <c r="AO23" s="6"/>
      <c r="AP23" s="6"/>
      <c r="AQ23" s="6"/>
      <c r="AT23" s="38"/>
    </row>
    <row r="24" spans="1:46" ht="19.899999999999999" customHeight="1" x14ac:dyDescent="0.3">
      <c r="A24" s="75"/>
      <c r="B24" s="76"/>
      <c r="C24" s="5"/>
      <c r="D24" s="56">
        <f t="shared" si="0"/>
        <v>0</v>
      </c>
      <c r="E24" s="4"/>
      <c r="F24" s="4"/>
      <c r="G24" s="4"/>
      <c r="H24" s="4"/>
      <c r="I24" s="4"/>
      <c r="J24" s="4"/>
      <c r="K24" s="4"/>
      <c r="L24" s="35"/>
      <c r="M24" s="4"/>
      <c r="N24" s="4"/>
      <c r="O24" s="4"/>
      <c r="P24" s="4"/>
      <c r="Q24" s="4"/>
      <c r="R24" s="4"/>
      <c r="S24" s="4"/>
      <c r="T24" s="35"/>
      <c r="U24" s="4"/>
      <c r="V24" s="4"/>
      <c r="W24" s="4"/>
      <c r="X24" s="4"/>
      <c r="Y24" s="4"/>
      <c r="Z24" s="4"/>
      <c r="AA24" s="4"/>
      <c r="AB24" s="35"/>
      <c r="AC24" s="4"/>
      <c r="AD24" s="4"/>
      <c r="AE24" s="4"/>
      <c r="AF24" s="4"/>
      <c r="AG24" s="4"/>
      <c r="AH24" s="4"/>
      <c r="AI24" s="4"/>
      <c r="AJ24" s="35"/>
      <c r="AK24" s="6"/>
      <c r="AL24" s="6"/>
      <c r="AM24" s="6"/>
      <c r="AN24" s="6"/>
      <c r="AO24" s="6"/>
      <c r="AP24" s="6"/>
      <c r="AQ24" s="6"/>
      <c r="AT24" s="38"/>
    </row>
    <row r="25" spans="1:46" ht="19.899999999999999" customHeight="1" x14ac:dyDescent="0.3">
      <c r="A25" s="75"/>
      <c r="B25" s="76"/>
      <c r="C25" s="5"/>
      <c r="D25" s="56">
        <f t="shared" si="0"/>
        <v>0</v>
      </c>
      <c r="E25" s="4"/>
      <c r="F25" s="4"/>
      <c r="G25" s="4"/>
      <c r="H25" s="4"/>
      <c r="I25" s="4"/>
      <c r="J25" s="4"/>
      <c r="K25" s="4"/>
      <c r="L25" s="35"/>
      <c r="M25" s="4"/>
      <c r="N25" s="4"/>
      <c r="O25" s="4"/>
      <c r="P25" s="4"/>
      <c r="Q25" s="4"/>
      <c r="R25" s="4"/>
      <c r="S25" s="4"/>
      <c r="T25" s="35"/>
      <c r="U25" s="4"/>
      <c r="V25" s="4"/>
      <c r="W25" s="4"/>
      <c r="X25" s="4"/>
      <c r="Y25" s="4"/>
      <c r="Z25" s="4"/>
      <c r="AA25" s="4"/>
      <c r="AB25" s="35"/>
      <c r="AC25" s="4"/>
      <c r="AD25" s="4"/>
      <c r="AE25" s="4"/>
      <c r="AF25" s="4"/>
      <c r="AG25" s="4"/>
      <c r="AH25" s="4"/>
      <c r="AI25" s="4"/>
      <c r="AJ25" s="35"/>
      <c r="AK25" s="6"/>
      <c r="AL25" s="6"/>
      <c r="AM25" s="6"/>
      <c r="AN25" s="6"/>
      <c r="AO25" s="6"/>
      <c r="AP25" s="6"/>
      <c r="AQ25" s="6"/>
      <c r="AT25" s="38"/>
    </row>
    <row r="26" spans="1:46" ht="19.899999999999999" customHeight="1" x14ac:dyDescent="0.3">
      <c r="A26" s="75"/>
      <c r="B26" s="76"/>
      <c r="C26" s="5"/>
      <c r="D26" s="56">
        <f t="shared" si="0"/>
        <v>0</v>
      </c>
      <c r="E26" s="4"/>
      <c r="F26" s="4"/>
      <c r="G26" s="4"/>
      <c r="H26" s="4"/>
      <c r="I26" s="4"/>
      <c r="J26" s="4"/>
      <c r="K26" s="4"/>
      <c r="L26" s="35"/>
      <c r="M26" s="4"/>
      <c r="N26" s="4"/>
      <c r="O26" s="4"/>
      <c r="P26" s="4"/>
      <c r="Q26" s="4"/>
      <c r="R26" s="4"/>
      <c r="S26" s="4"/>
      <c r="T26" s="35"/>
      <c r="U26" s="4"/>
      <c r="V26" s="4"/>
      <c r="W26" s="4"/>
      <c r="X26" s="4"/>
      <c r="Y26" s="4"/>
      <c r="Z26" s="4"/>
      <c r="AA26" s="4"/>
      <c r="AB26" s="35"/>
      <c r="AC26" s="4"/>
      <c r="AD26" s="4"/>
      <c r="AE26" s="4"/>
      <c r="AF26" s="4"/>
      <c r="AG26" s="4"/>
      <c r="AH26" s="4"/>
      <c r="AI26" s="4"/>
      <c r="AJ26" s="35"/>
      <c r="AK26" s="6"/>
      <c r="AL26" s="6"/>
      <c r="AM26" s="6"/>
      <c r="AN26" s="6"/>
      <c r="AO26" s="6"/>
      <c r="AP26" s="6"/>
      <c r="AQ26" s="6"/>
      <c r="AT26" s="38"/>
    </row>
    <row r="27" spans="1:46" ht="19.899999999999999" customHeight="1" x14ac:dyDescent="0.3">
      <c r="A27" s="75"/>
      <c r="B27" s="76"/>
      <c r="C27" s="5"/>
      <c r="D27" s="56">
        <f t="shared" si="0"/>
        <v>0</v>
      </c>
      <c r="E27" s="4"/>
      <c r="F27" s="4"/>
      <c r="G27" s="4"/>
      <c r="H27" s="4"/>
      <c r="I27" s="4"/>
      <c r="J27" s="4"/>
      <c r="K27" s="4"/>
      <c r="L27" s="35"/>
      <c r="M27" s="4"/>
      <c r="N27" s="4"/>
      <c r="O27" s="4"/>
      <c r="P27" s="4"/>
      <c r="Q27" s="4"/>
      <c r="R27" s="4"/>
      <c r="S27" s="4"/>
      <c r="T27" s="35"/>
      <c r="U27" s="4"/>
      <c r="V27" s="4"/>
      <c r="W27" s="4"/>
      <c r="X27" s="4"/>
      <c r="Y27" s="4"/>
      <c r="Z27" s="4"/>
      <c r="AA27" s="4"/>
      <c r="AB27" s="35"/>
      <c r="AC27" s="4"/>
      <c r="AD27" s="4"/>
      <c r="AE27" s="4"/>
      <c r="AF27" s="4"/>
      <c r="AG27" s="4"/>
      <c r="AH27" s="4"/>
      <c r="AI27" s="4"/>
      <c r="AJ27" s="35"/>
      <c r="AK27" s="6"/>
      <c r="AL27" s="6"/>
      <c r="AM27" s="6"/>
      <c r="AN27" s="6"/>
      <c r="AO27" s="6"/>
      <c r="AP27" s="6"/>
      <c r="AQ27" s="6"/>
      <c r="AT27" s="38"/>
    </row>
    <row r="28" spans="1:46" ht="19.899999999999999" customHeight="1" x14ac:dyDescent="0.3">
      <c r="A28" s="75"/>
      <c r="B28" s="76"/>
      <c r="C28" s="5"/>
      <c r="D28" s="56">
        <f t="shared" si="0"/>
        <v>0</v>
      </c>
      <c r="E28" s="4"/>
      <c r="F28" s="4"/>
      <c r="G28" s="4"/>
      <c r="H28" s="4"/>
      <c r="I28" s="4"/>
      <c r="J28" s="4"/>
      <c r="K28" s="4"/>
      <c r="L28" s="35"/>
      <c r="M28" s="4"/>
      <c r="N28" s="4"/>
      <c r="O28" s="4"/>
      <c r="P28" s="4"/>
      <c r="Q28" s="4"/>
      <c r="R28" s="4"/>
      <c r="S28" s="4"/>
      <c r="T28" s="35"/>
      <c r="U28" s="4"/>
      <c r="V28" s="4"/>
      <c r="W28" s="4"/>
      <c r="X28" s="4"/>
      <c r="Y28" s="4"/>
      <c r="Z28" s="4"/>
      <c r="AA28" s="4"/>
      <c r="AB28" s="35"/>
      <c r="AC28" s="4"/>
      <c r="AD28" s="4"/>
      <c r="AE28" s="4"/>
      <c r="AF28" s="4"/>
      <c r="AG28" s="4"/>
      <c r="AH28" s="4"/>
      <c r="AI28" s="4"/>
      <c r="AJ28" s="35"/>
      <c r="AK28" s="6"/>
      <c r="AL28" s="6"/>
      <c r="AM28" s="6"/>
      <c r="AN28" s="6"/>
      <c r="AO28" s="6"/>
      <c r="AP28" s="6"/>
      <c r="AQ28" s="6"/>
      <c r="AT28" s="38"/>
    </row>
    <row r="29" spans="1:46" ht="19.899999999999999" customHeight="1" x14ac:dyDescent="0.3">
      <c r="A29" s="75"/>
      <c r="B29" s="76"/>
      <c r="C29" s="5"/>
      <c r="D29" s="56">
        <f t="shared" si="0"/>
        <v>0</v>
      </c>
      <c r="E29" s="4"/>
      <c r="F29" s="4"/>
      <c r="G29" s="4"/>
      <c r="H29" s="4"/>
      <c r="I29" s="4"/>
      <c r="J29" s="4"/>
      <c r="K29" s="4"/>
      <c r="L29" s="35"/>
      <c r="M29" s="4"/>
      <c r="N29" s="4"/>
      <c r="O29" s="4"/>
      <c r="P29" s="4"/>
      <c r="Q29" s="4"/>
      <c r="R29" s="4"/>
      <c r="S29" s="4"/>
      <c r="T29" s="35"/>
      <c r="U29" s="4"/>
      <c r="V29" s="4"/>
      <c r="W29" s="4"/>
      <c r="X29" s="4"/>
      <c r="Y29" s="4"/>
      <c r="Z29" s="4"/>
      <c r="AA29" s="4"/>
      <c r="AB29" s="35"/>
      <c r="AC29" s="4"/>
      <c r="AD29" s="4"/>
      <c r="AE29" s="4"/>
      <c r="AF29" s="4"/>
      <c r="AG29" s="4"/>
      <c r="AH29" s="4"/>
      <c r="AI29" s="4"/>
      <c r="AJ29" s="35"/>
      <c r="AK29" s="6"/>
      <c r="AL29" s="6"/>
      <c r="AM29" s="6"/>
      <c r="AN29" s="6"/>
      <c r="AO29" s="6"/>
      <c r="AP29" s="6"/>
      <c r="AQ29" s="6"/>
      <c r="AT29" s="38"/>
    </row>
    <row r="30" spans="1:46" ht="19.899999999999999" customHeight="1" x14ac:dyDescent="0.3">
      <c r="A30" s="75"/>
      <c r="B30" s="76"/>
      <c r="C30" s="5"/>
      <c r="D30" s="56">
        <f>COUNTIF(E30:AQ30,"X")</f>
        <v>0</v>
      </c>
      <c r="E30" s="4"/>
      <c r="F30" s="4"/>
      <c r="G30" s="4"/>
      <c r="H30" s="4"/>
      <c r="I30" s="4"/>
      <c r="J30" s="4"/>
      <c r="K30" s="4"/>
      <c r="L30" s="35"/>
      <c r="M30" s="4"/>
      <c r="N30" s="4"/>
      <c r="O30" s="4"/>
      <c r="P30" s="4"/>
      <c r="Q30" s="4"/>
      <c r="R30" s="4"/>
      <c r="S30" s="4"/>
      <c r="T30" s="35"/>
      <c r="U30" s="4"/>
      <c r="V30" s="4"/>
      <c r="W30" s="4"/>
      <c r="X30" s="4"/>
      <c r="Y30" s="4"/>
      <c r="Z30" s="4"/>
      <c r="AA30" s="4"/>
      <c r="AB30" s="35"/>
      <c r="AC30" s="4"/>
      <c r="AD30" s="4"/>
      <c r="AE30" s="4"/>
      <c r="AF30" s="4"/>
      <c r="AG30" s="4"/>
      <c r="AH30" s="4"/>
      <c r="AI30" s="4"/>
      <c r="AJ30" s="35"/>
      <c r="AK30" s="6"/>
      <c r="AL30" s="6"/>
      <c r="AM30" s="6"/>
      <c r="AN30" s="6"/>
      <c r="AO30" s="6"/>
      <c r="AP30" s="6"/>
      <c r="AQ30" s="6"/>
      <c r="AT30" s="38"/>
    </row>
    <row r="31" spans="1:46" ht="19.899999999999999" customHeight="1" x14ac:dyDescent="0.3">
      <c r="A31" s="75"/>
      <c r="B31" s="76"/>
      <c r="C31" s="5"/>
      <c r="D31" s="56">
        <f t="shared" si="0"/>
        <v>0</v>
      </c>
      <c r="E31" s="4"/>
      <c r="F31" s="4"/>
      <c r="G31" s="4"/>
      <c r="H31" s="4"/>
      <c r="I31" s="4"/>
      <c r="J31" s="4"/>
      <c r="K31" s="4"/>
      <c r="L31" s="35"/>
      <c r="M31" s="4"/>
      <c r="N31" s="4"/>
      <c r="O31" s="4"/>
      <c r="P31" s="4"/>
      <c r="Q31" s="4"/>
      <c r="R31" s="4"/>
      <c r="S31" s="4"/>
      <c r="T31" s="35"/>
      <c r="U31" s="4"/>
      <c r="V31" s="4"/>
      <c r="W31" s="4"/>
      <c r="X31" s="4"/>
      <c r="Y31" s="4"/>
      <c r="Z31" s="4"/>
      <c r="AA31" s="4"/>
      <c r="AB31" s="35"/>
      <c r="AC31" s="4"/>
      <c r="AD31" s="4"/>
      <c r="AE31" s="4"/>
      <c r="AF31" s="4"/>
      <c r="AG31" s="4"/>
      <c r="AH31" s="4"/>
      <c r="AI31" s="4"/>
      <c r="AJ31" s="35"/>
      <c r="AK31" s="6"/>
      <c r="AL31" s="6"/>
      <c r="AM31" s="6"/>
      <c r="AN31" s="6"/>
      <c r="AO31" s="6"/>
      <c r="AP31" s="6"/>
      <c r="AQ31" s="6"/>
      <c r="AT31" s="38"/>
    </row>
    <row r="32" spans="1:46" ht="19.899999999999999" customHeight="1" x14ac:dyDescent="0.3">
      <c r="A32" s="75"/>
      <c r="B32" s="76"/>
      <c r="C32" s="5"/>
      <c r="D32" s="56">
        <f t="shared" si="0"/>
        <v>0</v>
      </c>
      <c r="E32" s="4"/>
      <c r="F32" s="4"/>
      <c r="G32" s="4"/>
      <c r="H32" s="4"/>
      <c r="I32" s="4"/>
      <c r="J32" s="4"/>
      <c r="K32" s="4"/>
      <c r="M32" s="4"/>
      <c r="N32" s="4"/>
      <c r="O32" s="4"/>
      <c r="P32" s="4"/>
      <c r="Q32" s="4"/>
      <c r="R32" s="4"/>
      <c r="S32" s="4"/>
      <c r="U32" s="4"/>
      <c r="V32" s="4"/>
      <c r="W32" s="4"/>
      <c r="X32" s="4"/>
      <c r="Y32" s="4"/>
      <c r="Z32" s="4"/>
      <c r="AA32" s="4"/>
      <c r="AC32" s="4"/>
      <c r="AD32" s="4"/>
      <c r="AE32" s="4"/>
      <c r="AF32" s="4"/>
      <c r="AG32" s="4"/>
      <c r="AH32" s="4"/>
      <c r="AI32" s="4"/>
      <c r="AK32" s="6"/>
      <c r="AL32" s="6"/>
      <c r="AM32" s="6"/>
      <c r="AN32" s="6"/>
      <c r="AO32" s="6"/>
      <c r="AP32" s="6"/>
      <c r="AQ32" s="6"/>
      <c r="AT32" s="38"/>
    </row>
    <row r="33" spans="1:46" ht="19.899999999999999" customHeight="1" x14ac:dyDescent="0.3">
      <c r="A33" s="75"/>
      <c r="B33" s="76"/>
      <c r="C33" s="5"/>
      <c r="D33" s="56">
        <f t="shared" si="0"/>
        <v>0</v>
      </c>
      <c r="E33" s="4"/>
      <c r="F33" s="4"/>
      <c r="G33" s="4"/>
      <c r="H33" s="4"/>
      <c r="I33" s="4"/>
      <c r="J33" s="4"/>
      <c r="K33" s="4"/>
      <c r="M33" s="4"/>
      <c r="N33" s="4"/>
      <c r="O33" s="4"/>
      <c r="P33" s="4"/>
      <c r="Q33" s="4"/>
      <c r="R33" s="4"/>
      <c r="S33" s="4"/>
      <c r="U33" s="4"/>
      <c r="V33" s="4"/>
      <c r="W33" s="4"/>
      <c r="X33" s="4"/>
      <c r="Y33" s="4"/>
      <c r="Z33" s="4"/>
      <c r="AA33" s="4"/>
      <c r="AC33" s="4"/>
      <c r="AD33" s="4"/>
      <c r="AE33" s="4"/>
      <c r="AF33" s="4"/>
      <c r="AG33" s="4"/>
      <c r="AH33" s="4"/>
      <c r="AI33" s="4"/>
      <c r="AK33" s="6"/>
      <c r="AL33" s="6"/>
      <c r="AM33" s="6"/>
      <c r="AN33" s="6"/>
      <c r="AO33" s="6"/>
      <c r="AP33" s="6"/>
      <c r="AQ33" s="6"/>
      <c r="AT33" s="38"/>
    </row>
    <row r="34" spans="1:46" ht="19.899999999999999" customHeight="1" x14ac:dyDescent="0.3">
      <c r="A34" s="75"/>
      <c r="B34" s="76"/>
      <c r="C34" s="5"/>
      <c r="D34" s="56">
        <f t="shared" si="0"/>
        <v>0</v>
      </c>
      <c r="E34" s="4"/>
      <c r="F34" s="4"/>
      <c r="G34" s="4"/>
      <c r="H34" s="4"/>
      <c r="I34" s="4"/>
      <c r="J34" s="4"/>
      <c r="K34" s="4"/>
      <c r="M34" s="4"/>
      <c r="N34" s="4"/>
      <c r="O34" s="4"/>
      <c r="P34" s="4"/>
      <c r="Q34" s="4"/>
      <c r="R34" s="4"/>
      <c r="S34" s="4"/>
      <c r="U34" s="4"/>
      <c r="V34" s="4"/>
      <c r="W34" s="4"/>
      <c r="X34" s="4"/>
      <c r="Y34" s="4"/>
      <c r="Z34" s="4"/>
      <c r="AA34" s="4"/>
      <c r="AC34" s="4"/>
      <c r="AD34" s="4"/>
      <c r="AE34" s="4"/>
      <c r="AF34" s="4"/>
      <c r="AG34" s="4"/>
      <c r="AH34" s="4"/>
      <c r="AI34" s="4"/>
      <c r="AK34" s="6"/>
      <c r="AL34" s="6"/>
      <c r="AM34" s="6"/>
      <c r="AN34" s="6"/>
      <c r="AO34" s="6"/>
      <c r="AP34" s="6"/>
      <c r="AQ34" s="6"/>
      <c r="AT34" s="38"/>
    </row>
    <row r="35" spans="1:46" ht="19.899999999999999" customHeight="1" x14ac:dyDescent="0.3">
      <c r="A35" s="75"/>
      <c r="B35" s="76"/>
      <c r="C35" s="5"/>
      <c r="D35" s="56">
        <f>COUNTIF(E35:AQ35,"X")</f>
        <v>0</v>
      </c>
      <c r="E35" s="4"/>
      <c r="F35" s="4"/>
      <c r="G35" s="4"/>
      <c r="H35" s="4"/>
      <c r="I35" s="4"/>
      <c r="J35" s="4"/>
      <c r="K35" s="4"/>
      <c r="M35" s="4"/>
      <c r="N35" s="4"/>
      <c r="O35" s="4"/>
      <c r="P35" s="4"/>
      <c r="Q35" s="4"/>
      <c r="R35" s="4"/>
      <c r="S35" s="4"/>
      <c r="U35" s="4"/>
      <c r="V35" s="4"/>
      <c r="W35" s="4"/>
      <c r="X35" s="4"/>
      <c r="Y35" s="4"/>
      <c r="Z35" s="4"/>
      <c r="AA35" s="4"/>
      <c r="AC35" s="4"/>
      <c r="AD35" s="4"/>
      <c r="AE35" s="4"/>
      <c r="AF35" s="4"/>
      <c r="AG35" s="4"/>
      <c r="AH35" s="4"/>
      <c r="AI35" s="4"/>
      <c r="AK35" s="6"/>
      <c r="AL35" s="6"/>
      <c r="AM35" s="6"/>
      <c r="AN35" s="6"/>
      <c r="AO35" s="6"/>
      <c r="AP35" s="6"/>
      <c r="AQ35" s="6"/>
      <c r="AT35" s="38"/>
    </row>
    <row r="36" spans="1:46" ht="8.4499999999999993" customHeight="1" x14ac:dyDescent="0.3">
      <c r="A36" s="65"/>
      <c r="B36" s="65"/>
    </row>
    <row r="37" spans="1:46" ht="19.899999999999999" customHeight="1" x14ac:dyDescent="0.3">
      <c r="A37" s="39"/>
      <c r="B37" s="40"/>
      <c r="C37" s="66" t="s">
        <v>11</v>
      </c>
      <c r="D37" s="67"/>
      <c r="E37" s="57">
        <f>COUNTIF(E11:E35,"X")</f>
        <v>0</v>
      </c>
      <c r="F37" s="57">
        <f>COUNTIF(F11:F35,"X")</f>
        <v>0</v>
      </c>
      <c r="G37" s="57">
        <f>COUNTIF(G11:G35,"X")</f>
        <v>0</v>
      </c>
      <c r="H37" s="57">
        <f>COUNTIF(H11:H35,"X")</f>
        <v>0</v>
      </c>
      <c r="I37" s="57">
        <f>COUNTIF(I11:I35,"X")</f>
        <v>0</v>
      </c>
      <c r="J37" s="57">
        <f t="shared" ref="J37" si="1">COUNTIF(J11:J35,"X")</f>
        <v>0</v>
      </c>
      <c r="K37" s="57">
        <f>COUNTIF(K11:K35,"X")</f>
        <v>0</v>
      </c>
      <c r="L37" s="41"/>
      <c r="M37" s="57">
        <f>COUNTIF(M11:M35,"X")</f>
        <v>0</v>
      </c>
      <c r="N37" s="57">
        <f t="shared" ref="N37:R37" si="2">COUNTIF(N11:N35,"X")</f>
        <v>0</v>
      </c>
      <c r="O37" s="57">
        <f t="shared" si="2"/>
        <v>0</v>
      </c>
      <c r="P37" s="57">
        <f t="shared" si="2"/>
        <v>0</v>
      </c>
      <c r="Q37" s="57">
        <f t="shared" si="2"/>
        <v>0</v>
      </c>
      <c r="R37" s="57">
        <f t="shared" si="2"/>
        <v>0</v>
      </c>
      <c r="S37" s="57">
        <f>COUNTIF(S11:S35,"X")</f>
        <v>0</v>
      </c>
      <c r="T37" s="41"/>
      <c r="U37" s="57">
        <f>COUNTIF(U11:U35,"X")</f>
        <v>0</v>
      </c>
      <c r="V37" s="57">
        <f t="shared" ref="V37:Z37" si="3">COUNTIF(V11:V35,"X")</f>
        <v>0</v>
      </c>
      <c r="W37" s="57">
        <f t="shared" si="3"/>
        <v>0</v>
      </c>
      <c r="X37" s="57">
        <f t="shared" si="3"/>
        <v>0</v>
      </c>
      <c r="Y37" s="57">
        <f t="shared" si="3"/>
        <v>0</v>
      </c>
      <c r="Z37" s="57">
        <f t="shared" si="3"/>
        <v>0</v>
      </c>
      <c r="AA37" s="57">
        <f>COUNTIF(AA11:AA35,"X")</f>
        <v>0</v>
      </c>
      <c r="AB37" s="42"/>
      <c r="AC37" s="57">
        <f>COUNTIF(AC11:AC35,"X")</f>
        <v>0</v>
      </c>
      <c r="AD37" s="57">
        <f t="shared" ref="AD37:AH37" si="4">COUNTIF(AD11:AD35,"X")</f>
        <v>0</v>
      </c>
      <c r="AE37" s="57">
        <f t="shared" si="4"/>
        <v>0</v>
      </c>
      <c r="AF37" s="57">
        <f t="shared" si="4"/>
        <v>0</v>
      </c>
      <c r="AG37" s="57">
        <f t="shared" si="4"/>
        <v>0</v>
      </c>
      <c r="AH37" s="57">
        <f t="shared" si="4"/>
        <v>0</v>
      </c>
      <c r="AI37" s="57">
        <f>COUNTIF(AI11:AI35,"X")</f>
        <v>0</v>
      </c>
      <c r="AJ37" s="42"/>
      <c r="AK37" s="57">
        <f>COUNTIF(AK11:AK35,"X")</f>
        <v>0</v>
      </c>
      <c r="AL37" s="57">
        <f t="shared" ref="AL37:AP37" si="5">COUNTIF(AL11:AL35,"X")</f>
        <v>0</v>
      </c>
      <c r="AM37" s="57">
        <f t="shared" si="5"/>
        <v>0</v>
      </c>
      <c r="AN37" s="57">
        <f t="shared" si="5"/>
        <v>0</v>
      </c>
      <c r="AO37" s="57">
        <f t="shared" si="5"/>
        <v>0</v>
      </c>
      <c r="AP37" s="57">
        <f t="shared" si="5"/>
        <v>0</v>
      </c>
      <c r="AQ37" s="57">
        <f>COUNTIF(AQ11:AQ35,"X")</f>
        <v>0</v>
      </c>
      <c r="AT37" s="38"/>
    </row>
    <row r="38" spans="1:46" ht="4.9000000000000004" customHeight="1" x14ac:dyDescent="0.3">
      <c r="A38" s="43"/>
      <c r="B38" s="43"/>
      <c r="C38" s="44"/>
      <c r="D38" s="44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</row>
    <row r="39" spans="1:46" ht="19.899999999999999" customHeight="1" x14ac:dyDescent="0.3">
      <c r="A39" s="45"/>
      <c r="B39" s="46"/>
      <c r="C39" s="68" t="s">
        <v>7</v>
      </c>
      <c r="D39" s="68"/>
      <c r="E39" s="1"/>
      <c r="F39" s="1"/>
      <c r="G39" s="1"/>
      <c r="H39" s="1"/>
      <c r="I39" s="1"/>
      <c r="J39" s="1"/>
      <c r="K39" s="2"/>
      <c r="M39" s="3"/>
      <c r="N39" s="3"/>
      <c r="O39" s="3"/>
      <c r="P39" s="3"/>
      <c r="Q39" s="3"/>
      <c r="R39" s="3"/>
      <c r="S39" s="7"/>
      <c r="U39" s="3"/>
      <c r="V39" s="3"/>
      <c r="W39" s="3"/>
      <c r="X39" s="3"/>
      <c r="Y39" s="3"/>
      <c r="Z39" s="3"/>
      <c r="AA39" s="7"/>
      <c r="AC39" s="3"/>
      <c r="AD39" s="3"/>
      <c r="AE39" s="3"/>
      <c r="AF39" s="3"/>
      <c r="AG39" s="3"/>
      <c r="AH39" s="3"/>
      <c r="AI39" s="7"/>
      <c r="AK39" s="3"/>
      <c r="AL39" s="3"/>
      <c r="AM39" s="3"/>
      <c r="AN39" s="3"/>
      <c r="AO39" s="3"/>
      <c r="AP39" s="3"/>
      <c r="AQ39" s="7"/>
    </row>
    <row r="40" spans="1:46" ht="4.9000000000000004" customHeight="1" x14ac:dyDescent="0.3">
      <c r="C40" s="48"/>
      <c r="D40" s="48"/>
    </row>
    <row r="41" spans="1:46" ht="19.899999999999999" customHeight="1" x14ac:dyDescent="0.3">
      <c r="A41" s="49"/>
      <c r="B41" s="73" t="s">
        <v>8</v>
      </c>
      <c r="C41" s="73"/>
      <c r="D41" s="74"/>
      <c r="E41" s="58">
        <f t="shared" ref="E41:K41" si="6">E39-E37</f>
        <v>0</v>
      </c>
      <c r="F41" s="58">
        <f t="shared" si="6"/>
        <v>0</v>
      </c>
      <c r="G41" s="58">
        <f t="shared" si="6"/>
        <v>0</v>
      </c>
      <c r="H41" s="59">
        <f t="shared" si="6"/>
        <v>0</v>
      </c>
      <c r="I41" s="59">
        <f t="shared" si="6"/>
        <v>0</v>
      </c>
      <c r="J41" s="59">
        <f t="shared" si="6"/>
        <v>0</v>
      </c>
      <c r="K41" s="59">
        <f t="shared" si="6"/>
        <v>0</v>
      </c>
      <c r="M41" s="60">
        <f t="shared" ref="M41:S41" si="7">M39-M37</f>
        <v>0</v>
      </c>
      <c r="N41" s="60">
        <f t="shared" si="7"/>
        <v>0</v>
      </c>
      <c r="O41" s="60">
        <f t="shared" si="7"/>
        <v>0</v>
      </c>
      <c r="P41" s="60">
        <f t="shared" si="7"/>
        <v>0</v>
      </c>
      <c r="Q41" s="60">
        <f t="shared" si="7"/>
        <v>0</v>
      </c>
      <c r="R41" s="60">
        <f t="shared" si="7"/>
        <v>0</v>
      </c>
      <c r="S41" s="60">
        <f t="shared" si="7"/>
        <v>0</v>
      </c>
      <c r="U41" s="58">
        <f t="shared" ref="U41:AA41" si="8">U39-U37</f>
        <v>0</v>
      </c>
      <c r="V41" s="59">
        <f t="shared" si="8"/>
        <v>0</v>
      </c>
      <c r="W41" s="59">
        <f t="shared" si="8"/>
        <v>0</v>
      </c>
      <c r="X41" s="59">
        <f t="shared" si="8"/>
        <v>0</v>
      </c>
      <c r="Y41" s="59">
        <f t="shared" si="8"/>
        <v>0</v>
      </c>
      <c r="Z41" s="59">
        <f t="shared" si="8"/>
        <v>0</v>
      </c>
      <c r="AA41" s="59">
        <f t="shared" si="8"/>
        <v>0</v>
      </c>
      <c r="AC41" s="58">
        <f t="shared" ref="AC41:AI41" si="9">AC39-AC37</f>
        <v>0</v>
      </c>
      <c r="AD41" s="59">
        <f t="shared" si="9"/>
        <v>0</v>
      </c>
      <c r="AE41" s="59">
        <f t="shared" si="9"/>
        <v>0</v>
      </c>
      <c r="AF41" s="59">
        <f t="shared" si="9"/>
        <v>0</v>
      </c>
      <c r="AG41" s="59">
        <f t="shared" si="9"/>
        <v>0</v>
      </c>
      <c r="AH41" s="59">
        <f t="shared" si="9"/>
        <v>0</v>
      </c>
      <c r="AI41" s="59">
        <f t="shared" si="9"/>
        <v>0</v>
      </c>
      <c r="AK41" s="58">
        <f t="shared" ref="AK41:AQ41" si="10">AK39-AK37</f>
        <v>0</v>
      </c>
      <c r="AL41" s="59">
        <f t="shared" si="10"/>
        <v>0</v>
      </c>
      <c r="AM41" s="59">
        <f t="shared" si="10"/>
        <v>0</v>
      </c>
      <c r="AN41" s="59">
        <f t="shared" si="10"/>
        <v>0</v>
      </c>
      <c r="AO41" s="59">
        <f t="shared" si="10"/>
        <v>0</v>
      </c>
      <c r="AP41" s="59">
        <f t="shared" si="10"/>
        <v>0</v>
      </c>
      <c r="AQ41" s="59">
        <f t="shared" si="10"/>
        <v>0</v>
      </c>
      <c r="AT41" s="38"/>
    </row>
    <row r="42" spans="1:46" ht="19.899999999999999" customHeight="1" x14ac:dyDescent="0.3">
      <c r="A42" s="65"/>
      <c r="B42" s="65"/>
    </row>
    <row r="43" spans="1:46" ht="19.899999999999999" customHeight="1" x14ac:dyDescent="0.3">
      <c r="A43" s="65"/>
      <c r="B43" s="65"/>
    </row>
    <row r="44" spans="1:46" ht="19.899999999999999" customHeight="1" x14ac:dyDescent="0.3">
      <c r="A44" s="65"/>
      <c r="B44" s="65"/>
    </row>
    <row r="45" spans="1:46" ht="19.899999999999999" customHeight="1" x14ac:dyDescent="0.3">
      <c r="A45" s="65"/>
      <c r="B45" s="65"/>
    </row>
    <row r="46" spans="1:46" ht="19.899999999999999" customHeight="1" x14ac:dyDescent="0.3">
      <c r="A46" s="65"/>
      <c r="B46" s="65"/>
    </row>
    <row r="47" spans="1:46" ht="19.899999999999999" customHeight="1" x14ac:dyDescent="0.3">
      <c r="A47" s="65"/>
      <c r="B47" s="65"/>
    </row>
    <row r="48" spans="1:46" ht="19.899999999999999" customHeight="1" x14ac:dyDescent="0.3">
      <c r="A48" s="65"/>
      <c r="B48" s="65"/>
    </row>
    <row r="49" spans="1:2" ht="19.899999999999999" customHeight="1" x14ac:dyDescent="0.3">
      <c r="A49" s="65"/>
      <c r="B49" s="65"/>
    </row>
    <row r="50" spans="1:2" ht="19.899999999999999" customHeight="1" x14ac:dyDescent="0.3">
      <c r="A50" s="65"/>
      <c r="B50" s="65"/>
    </row>
    <row r="51" spans="1:2" ht="19.899999999999999" customHeight="1" x14ac:dyDescent="0.3">
      <c r="A51" s="65"/>
      <c r="B51" s="65"/>
    </row>
    <row r="52" spans="1:2" ht="19.899999999999999" customHeight="1" x14ac:dyDescent="0.3">
      <c r="A52" s="65"/>
      <c r="B52" s="65"/>
    </row>
    <row r="53" spans="1:2" ht="19.899999999999999" customHeight="1" x14ac:dyDescent="0.3">
      <c r="A53" s="65"/>
      <c r="B53" s="65"/>
    </row>
    <row r="54" spans="1:2" ht="19.899999999999999" customHeight="1" x14ac:dyDescent="0.3">
      <c r="A54" s="65"/>
      <c r="B54" s="65"/>
    </row>
    <row r="55" spans="1:2" ht="19.899999999999999" customHeight="1" x14ac:dyDescent="0.3">
      <c r="A55" s="65"/>
      <c r="B55" s="65"/>
    </row>
    <row r="56" spans="1:2" ht="19.899999999999999" customHeight="1" x14ac:dyDescent="0.3">
      <c r="A56" s="65"/>
      <c r="B56" s="65"/>
    </row>
    <row r="57" spans="1:2" ht="19.899999999999999" customHeight="1" x14ac:dyDescent="0.3">
      <c r="A57" s="65"/>
      <c r="B57" s="65"/>
    </row>
    <row r="58" spans="1:2" ht="19.899999999999999" customHeight="1" x14ac:dyDescent="0.3">
      <c r="A58" s="65"/>
      <c r="B58" s="65"/>
    </row>
    <row r="59" spans="1:2" ht="19.899999999999999" customHeight="1" x14ac:dyDescent="0.3">
      <c r="A59" s="65"/>
      <c r="B59" s="65"/>
    </row>
    <row r="60" spans="1:2" ht="19.899999999999999" customHeight="1" x14ac:dyDescent="0.3">
      <c r="A60" s="65"/>
      <c r="B60" s="65"/>
    </row>
    <row r="61" spans="1:2" ht="19.899999999999999" customHeight="1" x14ac:dyDescent="0.3">
      <c r="A61" s="65"/>
      <c r="B61" s="65"/>
    </row>
    <row r="62" spans="1:2" ht="19.899999999999999" customHeight="1" x14ac:dyDescent="0.3">
      <c r="A62" s="65"/>
      <c r="B62" s="65"/>
    </row>
    <row r="63" spans="1:2" ht="19.899999999999999" customHeight="1" x14ac:dyDescent="0.3">
      <c r="A63" s="65"/>
      <c r="B63" s="65"/>
    </row>
    <row r="64" spans="1:2" ht="19.899999999999999" customHeight="1" x14ac:dyDescent="0.3">
      <c r="A64" s="65"/>
      <c r="B64" s="65"/>
    </row>
    <row r="65" spans="1:2" ht="19.899999999999999" customHeight="1" x14ac:dyDescent="0.3">
      <c r="A65" s="65"/>
      <c r="B65" s="65"/>
    </row>
    <row r="66" spans="1:2" ht="19.899999999999999" customHeight="1" x14ac:dyDescent="0.3">
      <c r="A66" s="65"/>
      <c r="B66" s="65"/>
    </row>
    <row r="67" spans="1:2" ht="19.899999999999999" customHeight="1" x14ac:dyDescent="0.3">
      <c r="A67" s="65"/>
      <c r="B67" s="65"/>
    </row>
    <row r="68" spans="1:2" ht="19.899999999999999" customHeight="1" x14ac:dyDescent="0.3">
      <c r="A68" s="65"/>
      <c r="B68" s="65"/>
    </row>
    <row r="69" spans="1:2" ht="19.899999999999999" customHeight="1" x14ac:dyDescent="0.3">
      <c r="A69" s="65"/>
      <c r="B69" s="65"/>
    </row>
    <row r="70" spans="1:2" ht="19.899999999999999" customHeight="1" x14ac:dyDescent="0.3">
      <c r="A70" s="65"/>
      <c r="B70" s="65"/>
    </row>
    <row r="71" spans="1:2" ht="19.899999999999999" customHeight="1" x14ac:dyDescent="0.3">
      <c r="A71" s="65"/>
      <c r="B71" s="65"/>
    </row>
    <row r="72" spans="1:2" ht="19.899999999999999" customHeight="1" x14ac:dyDescent="0.3">
      <c r="A72" s="65"/>
      <c r="B72" s="65"/>
    </row>
    <row r="73" spans="1:2" ht="19.899999999999999" customHeight="1" x14ac:dyDescent="0.3">
      <c r="A73" s="65"/>
      <c r="B73" s="65"/>
    </row>
    <row r="74" spans="1:2" ht="19.899999999999999" customHeight="1" x14ac:dyDescent="0.3">
      <c r="A74" s="65"/>
      <c r="B74" s="65"/>
    </row>
    <row r="75" spans="1:2" ht="19.899999999999999" customHeight="1" x14ac:dyDescent="0.3">
      <c r="A75" s="65"/>
      <c r="B75" s="65"/>
    </row>
    <row r="76" spans="1:2" ht="19.899999999999999" customHeight="1" x14ac:dyDescent="0.3">
      <c r="A76" s="65"/>
      <c r="B76" s="65"/>
    </row>
    <row r="77" spans="1:2" ht="19.899999999999999" customHeight="1" x14ac:dyDescent="0.3">
      <c r="A77" s="65"/>
      <c r="B77" s="65"/>
    </row>
    <row r="78" spans="1:2" ht="19.899999999999999" customHeight="1" x14ac:dyDescent="0.3">
      <c r="A78" s="65"/>
      <c r="B78" s="65"/>
    </row>
    <row r="79" spans="1:2" ht="19.899999999999999" customHeight="1" x14ac:dyDescent="0.3">
      <c r="A79" s="65"/>
      <c r="B79" s="65"/>
    </row>
    <row r="80" spans="1:2" ht="19.899999999999999" customHeight="1" x14ac:dyDescent="0.3">
      <c r="A80" s="65"/>
      <c r="B80" s="65"/>
    </row>
    <row r="81" spans="1:2" ht="19.899999999999999" customHeight="1" x14ac:dyDescent="0.3">
      <c r="A81" s="65"/>
      <c r="B81" s="65"/>
    </row>
    <row r="82" spans="1:2" ht="19.899999999999999" customHeight="1" x14ac:dyDescent="0.3">
      <c r="A82" s="65"/>
      <c r="B82" s="65"/>
    </row>
    <row r="83" spans="1:2" ht="19.899999999999999" customHeight="1" x14ac:dyDescent="0.3">
      <c r="A83" s="65"/>
      <c r="B83" s="65"/>
    </row>
    <row r="84" spans="1:2" ht="19.899999999999999" customHeight="1" x14ac:dyDescent="0.3">
      <c r="A84" s="65"/>
      <c r="B84" s="65"/>
    </row>
    <row r="85" spans="1:2" ht="19.899999999999999" customHeight="1" x14ac:dyDescent="0.3">
      <c r="A85" s="65"/>
      <c r="B85" s="65"/>
    </row>
    <row r="86" spans="1:2" ht="19.899999999999999" customHeight="1" x14ac:dyDescent="0.3">
      <c r="A86" s="65"/>
      <c r="B86" s="65"/>
    </row>
    <row r="87" spans="1:2" ht="19.899999999999999" customHeight="1" x14ac:dyDescent="0.3">
      <c r="A87" s="69"/>
      <c r="B87" s="69"/>
    </row>
    <row r="88" spans="1:2" ht="19.899999999999999" customHeight="1" x14ac:dyDescent="0.3">
      <c r="A88" s="69"/>
      <c r="B88" s="69"/>
    </row>
    <row r="89" spans="1:2" ht="19.899999999999999" customHeight="1" x14ac:dyDescent="0.3">
      <c r="A89" s="69"/>
      <c r="B89" s="69"/>
    </row>
    <row r="90" spans="1:2" ht="19.899999999999999" customHeight="1" x14ac:dyDescent="0.3">
      <c r="A90" s="69"/>
      <c r="B90" s="69"/>
    </row>
    <row r="91" spans="1:2" ht="19.899999999999999" customHeight="1" x14ac:dyDescent="0.3">
      <c r="A91" s="69"/>
      <c r="B91" s="69"/>
    </row>
    <row r="92" spans="1:2" ht="19.899999999999999" customHeight="1" x14ac:dyDescent="0.3">
      <c r="A92" s="69"/>
      <c r="B92" s="69"/>
    </row>
    <row r="93" spans="1:2" ht="19.899999999999999" customHeight="1" x14ac:dyDescent="0.3">
      <c r="A93" s="69"/>
      <c r="B93" s="69"/>
    </row>
    <row r="94" spans="1:2" ht="19.899999999999999" customHeight="1" x14ac:dyDescent="0.3">
      <c r="A94" s="69"/>
      <c r="B94" s="69"/>
    </row>
    <row r="95" spans="1:2" ht="19.899999999999999" customHeight="1" x14ac:dyDescent="0.3">
      <c r="A95" s="69"/>
      <c r="B95" s="69"/>
    </row>
    <row r="96" spans="1:2" ht="19.899999999999999" customHeight="1" x14ac:dyDescent="0.3">
      <c r="A96" s="69"/>
      <c r="B96" s="69"/>
    </row>
    <row r="97" spans="1:2" ht="19.899999999999999" customHeight="1" x14ac:dyDescent="0.3">
      <c r="A97" s="69"/>
      <c r="B97" s="69"/>
    </row>
    <row r="98" spans="1:2" ht="19.899999999999999" customHeight="1" x14ac:dyDescent="0.3">
      <c r="A98" s="69"/>
      <c r="B98" s="69"/>
    </row>
    <row r="99" spans="1:2" ht="19.899999999999999" customHeight="1" x14ac:dyDescent="0.3">
      <c r="A99" s="69"/>
      <c r="B99" s="69"/>
    </row>
    <row r="100" spans="1:2" ht="19.899999999999999" customHeight="1" x14ac:dyDescent="0.3">
      <c r="A100" s="69"/>
      <c r="B100" s="69"/>
    </row>
    <row r="101" spans="1:2" ht="19.899999999999999" customHeight="1" x14ac:dyDescent="0.3">
      <c r="A101" s="69"/>
      <c r="B101" s="69"/>
    </row>
    <row r="102" spans="1:2" ht="19.899999999999999" customHeight="1" x14ac:dyDescent="0.3">
      <c r="A102" s="69"/>
      <c r="B102" s="69"/>
    </row>
    <row r="103" spans="1:2" ht="19.899999999999999" customHeight="1" x14ac:dyDescent="0.3">
      <c r="A103" s="69"/>
      <c r="B103" s="69"/>
    </row>
    <row r="104" spans="1:2" ht="19.899999999999999" customHeight="1" x14ac:dyDescent="0.3">
      <c r="A104" s="69"/>
      <c r="B104" s="69"/>
    </row>
    <row r="105" spans="1:2" ht="19.899999999999999" customHeight="1" x14ac:dyDescent="0.3">
      <c r="A105" s="69"/>
      <c r="B105" s="69"/>
    </row>
    <row r="106" spans="1:2" ht="19.899999999999999" customHeight="1" x14ac:dyDescent="0.3">
      <c r="A106" s="69"/>
      <c r="B106" s="69"/>
    </row>
    <row r="107" spans="1:2" ht="19.899999999999999" customHeight="1" x14ac:dyDescent="0.3">
      <c r="A107" s="69"/>
      <c r="B107" s="69"/>
    </row>
    <row r="108" spans="1:2" ht="19.899999999999999" customHeight="1" x14ac:dyDescent="0.3">
      <c r="A108" s="69"/>
      <c r="B108" s="69"/>
    </row>
  </sheetData>
  <sheetProtection sheet="1" objects="1" scenarios="1" formatCells="0" formatColumns="0" formatRows="0" insertColumns="0" insertRows="0"/>
  <mergeCells count="105">
    <mergeCell ref="A106:B106"/>
    <mergeCell ref="A107:B107"/>
    <mergeCell ref="A108:B108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C39:D39"/>
    <mergeCell ref="B41:D41"/>
    <mergeCell ref="A42:B42"/>
    <mergeCell ref="A43:B43"/>
    <mergeCell ref="A44:B44"/>
    <mergeCell ref="A45:B45"/>
    <mergeCell ref="A32:B32"/>
    <mergeCell ref="A33:B33"/>
    <mergeCell ref="A34:B34"/>
    <mergeCell ref="A35:B35"/>
    <mergeCell ref="A36:B36"/>
    <mergeCell ref="C37:D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C6:AI6"/>
    <mergeCell ref="AK6:AQ6"/>
    <mergeCell ref="A10:B10"/>
    <mergeCell ref="A11:B11"/>
    <mergeCell ref="A12:B12"/>
    <mergeCell ref="A13:B13"/>
    <mergeCell ref="A1:K1"/>
    <mergeCell ref="B3:F3"/>
    <mergeCell ref="B4:F4"/>
    <mergeCell ref="E6:K6"/>
    <mergeCell ref="M6:S6"/>
    <mergeCell ref="U6:AA6"/>
  </mergeCells>
  <dataValidations count="1">
    <dataValidation type="list" allowBlank="1" showInputMessage="1" showErrorMessage="1" sqref="AT3 M11:S35 E11:K35 AK11:AQ35 U11:AA35 AC11:AI35" xr:uid="{59688969-5C8A-424C-B30F-15B62C3ACCA7}">
      <formula1>$AT$3</formula1>
    </dataValidation>
  </dataValidation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F46A5F-28B3-4123-9E07-55CAE5C1D5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24EF24-92D0-405C-8793-F41B735C1C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695942-A018-4267-BB15-258FF1972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Schedule (Day Shift)</vt:lpstr>
      <vt:lpstr>Employee Schedule (Night Shift)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2021-03-18T18:24:44.0000000Z</lastPrinted>
  <dcterms:created xsi:type="dcterms:W3CDTF">2021-03-18T14:35:29.0000000Z</dcterms:created>
  <dcterms:modified xsi:type="dcterms:W3CDTF">2025-12-06T00:15:55.0000000Z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